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DD60F1A5-9737-455C-9CB4-FB83B42CFFB2}" xr6:coauthVersionLast="45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GENERAL" sheetId="1" state="hidden" r:id="rId1"/>
    <sheet name="Hoja2" sheetId="14" r:id="rId2"/>
    <sheet name="FEBRERO" sheetId="2" state="hidden" r:id="rId3"/>
    <sheet name="MARZO" sheetId="3" state="hidden" r:id="rId4"/>
    <sheet name="ABRIL" sheetId="4" state="hidden" r:id="rId5"/>
    <sheet name="MAYO" sheetId="5" state="hidden" r:id="rId6"/>
    <sheet name="JUNIO" sheetId="6" state="hidden" r:id="rId7"/>
    <sheet name="JULIO" sheetId="7" state="hidden" r:id="rId8"/>
    <sheet name="AGOSTO" sheetId="8" state="hidden" r:id="rId9"/>
    <sheet name="SETIEMBRE" sheetId="9" state="hidden" r:id="rId10"/>
    <sheet name="OCTUBRE" sheetId="10" state="hidden" r:id="rId11"/>
    <sheet name="NOVIEMBRE" sheetId="11" state="hidden" r:id="rId12"/>
    <sheet name="DICIEMBRE" sheetId="12" state="hidden" r:id="rId13"/>
  </sheets>
  <definedNames>
    <definedName name="_xlnm._FilterDatabase" localSheetId="1" hidden="1">Hoja2!$A$3:$T$386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310" i="14" l="1"/>
  <c r="U310" i="14" s="1"/>
  <c r="T120" i="14"/>
  <c r="U119" i="14" s="1"/>
  <c r="U103" i="14"/>
  <c r="T321" i="14"/>
  <c r="U321" i="14" s="1"/>
  <c r="T223" i="14"/>
  <c r="U223" i="14" s="1"/>
  <c r="U384" i="14"/>
  <c r="U385" i="14"/>
  <c r="U386" i="14"/>
  <c r="U383" i="14"/>
  <c r="U381" i="14"/>
  <c r="U380" i="14"/>
  <c r="U379" i="14"/>
  <c r="U377" i="14"/>
  <c r="U375" i="14"/>
  <c r="U373" i="14"/>
  <c r="U374" i="14"/>
  <c r="U372" i="14"/>
  <c r="U370" i="14"/>
  <c r="U362" i="14"/>
  <c r="U363" i="14"/>
  <c r="U364" i="14"/>
  <c r="U365" i="14"/>
  <c r="U366" i="14"/>
  <c r="U367" i="14"/>
  <c r="U368" i="14"/>
  <c r="U369" i="14"/>
  <c r="U361" i="14"/>
  <c r="U359" i="14"/>
  <c r="U358" i="14"/>
  <c r="U357" i="14"/>
  <c r="U355" i="14"/>
  <c r="U354" i="14"/>
  <c r="U352" i="14"/>
  <c r="U351" i="14"/>
  <c r="U343" i="14"/>
  <c r="U345" i="14"/>
  <c r="U347" i="14"/>
  <c r="U349" i="14"/>
  <c r="U341" i="14"/>
  <c r="U340" i="14"/>
  <c r="U338" i="14"/>
  <c r="U336" i="14"/>
  <c r="U335" i="14"/>
  <c r="U333" i="14"/>
  <c r="U331" i="14"/>
  <c r="U332" i="14"/>
  <c r="U330" i="14"/>
  <c r="U326" i="14"/>
  <c r="U325" i="14"/>
  <c r="U324" i="14"/>
  <c r="U320" i="14"/>
  <c r="U318" i="14"/>
  <c r="U317" i="14"/>
  <c r="U315" i="14"/>
  <c r="U313" i="14"/>
  <c r="U312" i="14"/>
  <c r="U306" i="14"/>
  <c r="U307" i="14"/>
  <c r="U308" i="14"/>
  <c r="U309" i="14"/>
  <c r="U305" i="14"/>
  <c r="U303" i="14"/>
  <c r="U301" i="14"/>
  <c r="U302" i="14"/>
  <c r="U300" i="14"/>
  <c r="U296" i="14"/>
  <c r="U298" i="14"/>
  <c r="U294" i="14"/>
  <c r="U293" i="14"/>
  <c r="U292" i="14"/>
  <c r="U290" i="14"/>
  <c r="U288" i="14"/>
  <c r="U284" i="14"/>
  <c r="U283" i="14"/>
  <c r="U282" i="14"/>
  <c r="U280" i="14"/>
  <c r="U274" i="14"/>
  <c r="U275" i="14"/>
  <c r="U276" i="14"/>
  <c r="U277" i="14"/>
  <c r="U278" i="14"/>
  <c r="U279" i="14"/>
  <c r="U273" i="14"/>
  <c r="U271" i="14"/>
  <c r="U265" i="14"/>
  <c r="U266" i="14"/>
  <c r="U267" i="14"/>
  <c r="U268" i="14"/>
  <c r="U269" i="14"/>
  <c r="U270" i="14"/>
  <c r="U264" i="14"/>
  <c r="U262" i="14"/>
  <c r="U261" i="14"/>
  <c r="U260" i="14"/>
  <c r="U259" i="14"/>
  <c r="U257" i="14"/>
  <c r="U256" i="14"/>
  <c r="U254" i="14"/>
  <c r="U253" i="14"/>
  <c r="U251" i="14"/>
  <c r="U249" i="14"/>
  <c r="U250" i="14"/>
  <c r="U248" i="14"/>
  <c r="U244" i="14"/>
  <c r="U246" i="14"/>
  <c r="U242" i="14"/>
  <c r="U241" i="14"/>
  <c r="U240" i="14"/>
  <c r="U238" i="14"/>
  <c r="U237" i="14"/>
  <c r="U231" i="14"/>
  <c r="U233" i="14"/>
  <c r="U235" i="14"/>
  <c r="U229" i="14"/>
  <c r="U228" i="14"/>
  <c r="U226" i="14"/>
  <c r="U224" i="14"/>
  <c r="U225" i="14"/>
  <c r="U221" i="14"/>
  <c r="U220" i="14"/>
  <c r="U219" i="14"/>
  <c r="U217" i="14"/>
  <c r="U215" i="14"/>
  <c r="U210" i="14"/>
  <c r="U211" i="14"/>
  <c r="U212" i="14"/>
  <c r="U213" i="14"/>
  <c r="U214" i="14"/>
  <c r="U209" i="14"/>
  <c r="U207" i="14"/>
  <c r="U205" i="14"/>
  <c r="U204" i="14"/>
  <c r="U201" i="14"/>
  <c r="U198" i="14"/>
  <c r="U196" i="14"/>
  <c r="U195" i="14"/>
  <c r="U194" i="14"/>
  <c r="U192" i="14"/>
  <c r="U191" i="14"/>
  <c r="U190" i="14"/>
  <c r="U186" i="14"/>
  <c r="U188" i="14"/>
  <c r="U184" i="14"/>
  <c r="U183" i="14"/>
  <c r="U181" i="14"/>
  <c r="U179" i="14"/>
  <c r="U177" i="14"/>
  <c r="U178" i="14"/>
  <c r="U176" i="14"/>
  <c r="U174" i="14"/>
  <c r="U172" i="14"/>
  <c r="U171" i="14"/>
  <c r="U170" i="14"/>
  <c r="U168" i="14"/>
  <c r="U166" i="14"/>
  <c r="U165" i="14"/>
  <c r="U163" i="14"/>
  <c r="U162" i="14"/>
  <c r="U160" i="14"/>
  <c r="U158" i="14"/>
  <c r="U156" i="14"/>
  <c r="U155" i="14"/>
  <c r="U153" i="14"/>
  <c r="U152" i="14"/>
  <c r="U146" i="14"/>
  <c r="U148" i="14"/>
  <c r="U150" i="14"/>
  <c r="U144" i="14"/>
  <c r="U143" i="14"/>
  <c r="U142" i="14"/>
  <c r="U140" i="14"/>
  <c r="U136" i="14"/>
  <c r="U137" i="14"/>
  <c r="U138" i="14"/>
  <c r="U139" i="14"/>
  <c r="U135" i="14"/>
  <c r="U133" i="14"/>
  <c r="U131" i="14"/>
  <c r="U132" i="14"/>
  <c r="U130" i="14"/>
  <c r="U124" i="14"/>
  <c r="U126" i="14"/>
  <c r="U128" i="14"/>
  <c r="U122" i="14"/>
  <c r="U118" i="14"/>
  <c r="U116" i="14"/>
  <c r="U115" i="14"/>
  <c r="U114" i="14"/>
  <c r="U112" i="14"/>
  <c r="U111" i="14"/>
  <c r="U110" i="14"/>
  <c r="U108" i="14"/>
  <c r="U107" i="14"/>
  <c r="U105" i="14"/>
  <c r="U104" i="14"/>
  <c r="U101" i="14"/>
  <c r="U100" i="14"/>
  <c r="U98" i="14"/>
  <c r="U97" i="14"/>
  <c r="U95" i="14"/>
  <c r="U92" i="14"/>
  <c r="U90" i="14"/>
  <c r="U91" i="14"/>
  <c r="U89" i="14"/>
  <c r="U87" i="14"/>
  <c r="U85" i="14"/>
  <c r="U84" i="14"/>
  <c r="U82" i="14"/>
  <c r="U81" i="14"/>
  <c r="U79" i="14"/>
  <c r="U77" i="14"/>
  <c r="U75" i="14"/>
  <c r="U72" i="14"/>
  <c r="U71" i="14"/>
  <c r="U70" i="14"/>
  <c r="U66" i="14"/>
  <c r="U64" i="14"/>
  <c r="U63" i="14"/>
  <c r="U62" i="14"/>
  <c r="U60" i="14"/>
  <c r="U58" i="14"/>
  <c r="U57" i="14"/>
  <c r="U56" i="14"/>
  <c r="U52" i="14"/>
  <c r="U54" i="14"/>
  <c r="U50" i="14"/>
  <c r="U49" i="14"/>
  <c r="U48" i="14"/>
  <c r="U42" i="14"/>
  <c r="U44" i="14"/>
  <c r="U46" i="14"/>
  <c r="U40" i="14"/>
  <c r="T329" i="14"/>
  <c r="U327" i="14" s="1"/>
  <c r="U39" i="14" l="1"/>
  <c r="U37" i="14"/>
  <c r="U35" i="14"/>
  <c r="U32" i="14"/>
  <c r="U30" i="14"/>
  <c r="U28" i="14"/>
  <c r="U27" i="14"/>
  <c r="U25" i="14"/>
  <c r="U24" i="14"/>
  <c r="U21" i="14"/>
  <c r="U18" i="14"/>
  <c r="U16" i="14"/>
  <c r="U15" i="14"/>
  <c r="U14" i="14"/>
  <c r="U11" i="14"/>
  <c r="U9" i="14"/>
  <c r="U7" i="14"/>
  <c r="U5" i="14"/>
  <c r="U4" i="14"/>
  <c r="T2" i="1" l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A251" i="12" l="1"/>
  <c r="A250" i="12"/>
  <c r="A249" i="12"/>
  <c r="A248" i="12"/>
  <c r="A247" i="12"/>
  <c r="A246" i="12"/>
  <c r="A245" i="12"/>
  <c r="A244" i="12"/>
  <c r="A243" i="12"/>
  <c r="A242" i="12"/>
  <c r="A241" i="12"/>
  <c r="A240" i="12"/>
  <c r="A239" i="12"/>
  <c r="A238" i="12"/>
  <c r="A237" i="12"/>
  <c r="A236" i="12"/>
  <c r="A235" i="12"/>
  <c r="A234" i="12"/>
  <c r="A233" i="12"/>
  <c r="A232" i="12"/>
  <c r="A231" i="12"/>
  <c r="A230" i="12"/>
  <c r="A229" i="12"/>
  <c r="A228" i="12"/>
  <c r="A227" i="12"/>
  <c r="A226" i="12"/>
  <c r="A225" i="12"/>
  <c r="A224" i="12"/>
  <c r="A223" i="12"/>
  <c r="A222" i="12"/>
  <c r="A221" i="12"/>
  <c r="A220" i="12"/>
  <c r="A219" i="12"/>
  <c r="A218" i="12"/>
  <c r="A217" i="12"/>
  <c r="A216" i="12"/>
  <c r="A215" i="12"/>
  <c r="A214" i="12"/>
  <c r="A213" i="12"/>
  <c r="A212" i="12"/>
  <c r="A211" i="12"/>
  <c r="A210" i="12"/>
  <c r="A209" i="12"/>
  <c r="A208" i="12"/>
  <c r="A207" i="12"/>
  <c r="A206" i="12"/>
  <c r="A205" i="12"/>
  <c r="A204" i="12"/>
  <c r="A203" i="12"/>
  <c r="A202" i="12"/>
  <c r="A201" i="12"/>
  <c r="A200" i="12"/>
  <c r="A199" i="12"/>
  <c r="A198" i="12"/>
  <c r="A197" i="12"/>
  <c r="A196" i="12"/>
  <c r="A195" i="12"/>
  <c r="A194" i="12"/>
  <c r="A193" i="12"/>
  <c r="A192" i="12"/>
  <c r="A191" i="12"/>
  <c r="A190" i="12"/>
  <c r="A189" i="12"/>
  <c r="A188" i="12"/>
  <c r="A187" i="12"/>
  <c r="A186" i="12"/>
  <c r="A185" i="12"/>
  <c r="A184" i="12"/>
  <c r="A183" i="12"/>
  <c r="A182" i="12"/>
  <c r="A181" i="12"/>
  <c r="A180" i="12"/>
  <c r="A179" i="12"/>
  <c r="A178" i="12"/>
  <c r="A177" i="12"/>
  <c r="A176" i="12"/>
  <c r="A175" i="12"/>
  <c r="A174" i="12"/>
  <c r="A173" i="12"/>
  <c r="A172" i="12"/>
  <c r="A171" i="12"/>
  <c r="A170" i="12"/>
  <c r="A169" i="12"/>
  <c r="A168" i="12"/>
  <c r="A167" i="12"/>
  <c r="A166" i="12"/>
  <c r="A165" i="12"/>
  <c r="A164" i="12"/>
  <c r="A163" i="12"/>
  <c r="A162" i="12"/>
  <c r="A161" i="12"/>
  <c r="A160" i="12"/>
  <c r="A159" i="12"/>
  <c r="A158" i="12"/>
  <c r="A157" i="12"/>
  <c r="A156" i="12"/>
  <c r="A155" i="12"/>
  <c r="A154" i="12"/>
  <c r="A153" i="12"/>
  <c r="A152" i="12"/>
  <c r="A151" i="12"/>
  <c r="A150" i="12"/>
  <c r="A149" i="12"/>
  <c r="A148" i="12"/>
  <c r="A147" i="12"/>
  <c r="A146" i="12"/>
  <c r="A145" i="12"/>
  <c r="A144" i="12"/>
  <c r="A143" i="12"/>
  <c r="A142" i="12"/>
  <c r="A141" i="12"/>
  <c r="A140" i="12"/>
  <c r="A139" i="12"/>
  <c r="A138" i="12"/>
  <c r="A137" i="12"/>
  <c r="A136" i="12"/>
  <c r="A135" i="12"/>
  <c r="A134" i="12"/>
  <c r="A133" i="12"/>
  <c r="A132" i="12"/>
  <c r="A131" i="12"/>
  <c r="A130" i="12"/>
  <c r="A129" i="12"/>
  <c r="A128" i="12"/>
  <c r="A127" i="12"/>
  <c r="A126" i="12"/>
  <c r="A125" i="12"/>
  <c r="A124" i="12"/>
  <c r="A123" i="12"/>
  <c r="A122" i="12"/>
  <c r="A121" i="12"/>
  <c r="A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A106" i="12"/>
  <c r="A105" i="12"/>
  <c r="A104" i="12"/>
  <c r="A103" i="12"/>
  <c r="A102" i="12"/>
  <c r="A101" i="12"/>
  <c r="A100" i="12"/>
  <c r="A99" i="12"/>
  <c r="A98" i="12"/>
  <c r="A97" i="12"/>
  <c r="A96" i="12"/>
  <c r="A95" i="12"/>
  <c r="A94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A49" i="12"/>
  <c r="A48" i="12"/>
  <c r="A47" i="12"/>
  <c r="A46" i="12"/>
  <c r="A45" i="12"/>
  <c r="A44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A3" i="12"/>
  <c r="A2" i="12"/>
  <c r="A232" i="11"/>
  <c r="A231" i="11"/>
  <c r="A230" i="11"/>
  <c r="A229" i="11"/>
  <c r="A228" i="11"/>
  <c r="A227" i="11"/>
  <c r="A226" i="11"/>
  <c r="A225" i="11"/>
  <c r="A224" i="11"/>
  <c r="A223" i="11"/>
  <c r="A222" i="11"/>
  <c r="A221" i="11"/>
  <c r="A220" i="11"/>
  <c r="A219" i="11"/>
  <c r="A218" i="11"/>
  <c r="A217" i="11"/>
  <c r="A216" i="11"/>
  <c r="A215" i="11"/>
  <c r="A214" i="11"/>
  <c r="A213" i="11"/>
  <c r="A212" i="11"/>
  <c r="A211" i="11"/>
  <c r="A210" i="11"/>
  <c r="A209" i="11"/>
  <c r="A208" i="11"/>
  <c r="A207" i="11"/>
  <c r="A206" i="11"/>
  <c r="A205" i="11"/>
  <c r="A204" i="11"/>
  <c r="A203" i="11"/>
  <c r="A202" i="11"/>
  <c r="A201" i="11"/>
  <c r="A200" i="11"/>
  <c r="A199" i="11"/>
  <c r="A198" i="11"/>
  <c r="A197" i="11"/>
  <c r="A196" i="11"/>
  <c r="A195" i="11"/>
  <c r="A194" i="11"/>
  <c r="A193" i="11"/>
  <c r="A192" i="11"/>
  <c r="A191" i="11"/>
  <c r="A190" i="11"/>
  <c r="A189" i="11"/>
  <c r="A188" i="11"/>
  <c r="A187" i="11"/>
  <c r="A186" i="11"/>
  <c r="A185" i="11"/>
  <c r="A184" i="11"/>
  <c r="A183" i="11"/>
  <c r="A182" i="11"/>
  <c r="A181" i="11"/>
  <c r="A180" i="11"/>
  <c r="A179" i="11"/>
  <c r="A178" i="11"/>
  <c r="A177" i="11"/>
  <c r="A176" i="11"/>
  <c r="A175" i="11"/>
  <c r="A174" i="11"/>
  <c r="A173" i="11"/>
  <c r="A172" i="11"/>
  <c r="A171" i="11"/>
  <c r="A170" i="11"/>
  <c r="A169" i="11"/>
  <c r="A168" i="11"/>
  <c r="A167" i="11"/>
  <c r="A166" i="11"/>
  <c r="A165" i="11"/>
  <c r="A164" i="11"/>
  <c r="A163" i="11"/>
  <c r="A162" i="11"/>
  <c r="A161" i="11"/>
  <c r="A160" i="11"/>
  <c r="A159" i="11"/>
  <c r="A158" i="11"/>
  <c r="A157" i="11"/>
  <c r="A156" i="11"/>
  <c r="A155" i="11"/>
  <c r="A154" i="11"/>
  <c r="A153" i="11"/>
  <c r="A152" i="11"/>
  <c r="A151" i="11"/>
  <c r="A150" i="11"/>
  <c r="A149" i="11"/>
  <c r="A148" i="11"/>
  <c r="A147" i="11"/>
  <c r="A146" i="11"/>
  <c r="A145" i="11"/>
  <c r="A144" i="11"/>
  <c r="A143" i="11"/>
  <c r="A142" i="11"/>
  <c r="A141" i="11"/>
  <c r="A140" i="11"/>
  <c r="A139" i="11"/>
  <c r="A138" i="11"/>
  <c r="A137" i="11"/>
  <c r="A136" i="11"/>
  <c r="A135" i="11"/>
  <c r="A134" i="11"/>
  <c r="A133" i="11"/>
  <c r="A132" i="11"/>
  <c r="A131" i="11"/>
  <c r="A130" i="11"/>
  <c r="A129" i="11"/>
  <c r="A128" i="11"/>
  <c r="A127" i="11"/>
  <c r="A126" i="11"/>
  <c r="A125" i="11"/>
  <c r="A124" i="11"/>
  <c r="A123" i="11"/>
  <c r="A122" i="11"/>
  <c r="A121" i="11"/>
  <c r="A120" i="11"/>
  <c r="A119" i="11"/>
  <c r="A118" i="11"/>
  <c r="A117" i="11"/>
  <c r="A116" i="11"/>
  <c r="A115" i="11"/>
  <c r="A114" i="11"/>
  <c r="A113" i="11"/>
  <c r="A112" i="11"/>
  <c r="A111" i="11"/>
  <c r="A110" i="11"/>
  <c r="A109" i="11"/>
  <c r="A108" i="11"/>
  <c r="A107" i="11"/>
  <c r="A106" i="11"/>
  <c r="A105" i="11"/>
  <c r="A104" i="11"/>
  <c r="A103" i="11"/>
  <c r="A102" i="11"/>
  <c r="A101" i="11"/>
  <c r="A100" i="11"/>
  <c r="A99" i="11"/>
  <c r="A98" i="11"/>
  <c r="A97" i="11"/>
  <c r="A96" i="11"/>
  <c r="A95" i="11"/>
  <c r="A94" i="11"/>
  <c r="A93" i="11"/>
  <c r="A92" i="11"/>
  <c r="A91" i="11"/>
  <c r="A90" i="11"/>
  <c r="A89" i="11"/>
  <c r="A88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3" i="11"/>
  <c r="A2" i="11"/>
  <c r="A3" i="10" l="1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" i="10"/>
  <c r="A113" i="9" l="1"/>
  <c r="A63" i="9"/>
  <c r="A206" i="9"/>
  <c r="A194" i="9"/>
  <c r="A33" i="9"/>
  <c r="A140" i="9"/>
  <c r="A54" i="9"/>
  <c r="A55" i="9"/>
  <c r="A213" i="9"/>
  <c r="A214" i="9"/>
  <c r="A244" i="9"/>
  <c r="A105" i="9"/>
  <c r="A14" i="9"/>
  <c r="A15" i="9"/>
  <c r="A31" i="9"/>
  <c r="A78" i="9"/>
  <c r="A57" i="9"/>
  <c r="A58" i="9"/>
  <c r="A104" i="9"/>
  <c r="A185" i="9"/>
  <c r="A186" i="9"/>
  <c r="A252" i="9"/>
  <c r="A253" i="9"/>
  <c r="A132" i="9"/>
  <c r="A127" i="9"/>
  <c r="A61" i="9"/>
  <c r="A62" i="9"/>
  <c r="A34" i="9"/>
  <c r="A35" i="9"/>
  <c r="A124" i="9"/>
  <c r="A149" i="9"/>
  <c r="A125" i="9"/>
  <c r="A6" i="9"/>
  <c r="A7" i="9"/>
  <c r="A209" i="9"/>
  <c r="A210" i="9"/>
  <c r="A101" i="9"/>
  <c r="A102" i="9"/>
  <c r="A73" i="9"/>
  <c r="A74" i="9"/>
  <c r="A103" i="9"/>
  <c r="A79" i="9"/>
  <c r="A133" i="9"/>
  <c r="A157" i="9"/>
  <c r="A158" i="9"/>
  <c r="A159" i="9"/>
  <c r="A91" i="9"/>
  <c r="A92" i="9"/>
  <c r="A249" i="9"/>
  <c r="A250" i="9"/>
  <c r="A65" i="9"/>
  <c r="A97" i="9"/>
  <c r="A95" i="9"/>
  <c r="A96" i="9"/>
  <c r="A180" i="9"/>
  <c r="A207" i="9"/>
  <c r="A25" i="9"/>
  <c r="A224" i="9"/>
  <c r="A225" i="9"/>
  <c r="A192" i="9"/>
  <c r="A88" i="9"/>
  <c r="A85" i="9"/>
  <c r="A86" i="9"/>
  <c r="A114" i="9"/>
  <c r="A115" i="9"/>
  <c r="A145" i="9"/>
  <c r="A146" i="9"/>
  <c r="A217" i="9"/>
  <c r="A218" i="9"/>
  <c r="A137" i="9"/>
  <c r="A138" i="9"/>
  <c r="A82" i="9"/>
  <c r="A83" i="9"/>
  <c r="A84" i="9"/>
  <c r="A246" i="9"/>
  <c r="A19" i="9"/>
  <c r="A153" i="9"/>
  <c r="A199" i="9"/>
  <c r="A200" i="9"/>
  <c r="A40" i="9"/>
  <c r="A8" i="9"/>
  <c r="A9" i="9"/>
  <c r="A50" i="9"/>
  <c r="A141" i="9"/>
  <c r="A142" i="9"/>
  <c r="A134" i="9"/>
  <c r="A135" i="9"/>
  <c r="A29" i="9"/>
  <c r="A197" i="9"/>
  <c r="A41" i="9"/>
  <c r="A42" i="9"/>
  <c r="A170" i="9"/>
  <c r="A171" i="9"/>
  <c r="A222" i="9"/>
  <c r="A223" i="9"/>
  <c r="A130" i="9"/>
  <c r="A131" i="9"/>
  <c r="A119" i="9"/>
  <c r="A189" i="9"/>
  <c r="A28" i="9"/>
  <c r="A24" i="9"/>
  <c r="A219" i="9"/>
  <c r="A121" i="9"/>
  <c r="A240" i="9"/>
  <c r="A241" i="9"/>
  <c r="A4" i="9"/>
  <c r="A5" i="9"/>
  <c r="A150" i="9"/>
  <c r="A151" i="9"/>
  <c r="A152" i="9"/>
  <c r="A99" i="9"/>
  <c r="A168" i="9"/>
  <c r="A169" i="9"/>
  <c r="A17" i="9"/>
  <c r="A38" i="9"/>
  <c r="A215" i="9"/>
  <c r="A216" i="9"/>
  <c r="A43" i="9"/>
  <c r="A190" i="9"/>
  <c r="A191" i="9"/>
  <c r="A67" i="9"/>
  <c r="A68" i="9"/>
  <c r="A69" i="9"/>
  <c r="A60" i="9"/>
  <c r="A136" i="9"/>
  <c r="A229" i="9"/>
  <c r="A230" i="9"/>
  <c r="A221" i="9"/>
  <c r="A239" i="9"/>
  <c r="A44" i="9"/>
  <c r="A228" i="9"/>
  <c r="A220" i="9"/>
  <c r="A232" i="9"/>
  <c r="A36" i="9"/>
  <c r="A30" i="9"/>
  <c r="A211" i="9"/>
  <c r="A165" i="9"/>
  <c r="A87" i="9"/>
  <c r="A20" i="9"/>
  <c r="A64" i="9"/>
  <c r="A195" i="9"/>
  <c r="A196" i="9"/>
  <c r="A22" i="9"/>
  <c r="A23" i="9"/>
  <c r="A204" i="9"/>
  <c r="A205" i="9"/>
  <c r="A154" i="9"/>
  <c r="A155" i="9"/>
  <c r="A120" i="9"/>
  <c r="A173" i="9"/>
  <c r="A233" i="9"/>
  <c r="A234" i="9"/>
  <c r="A183" i="9"/>
  <c r="A184" i="9"/>
  <c r="A18" i="9"/>
  <c r="A51" i="9"/>
  <c r="A3" i="9"/>
  <c r="A203" i="9"/>
  <c r="A248" i="9"/>
  <c r="A247" i="9"/>
  <c r="A118" i="9"/>
  <c r="A128" i="9"/>
  <c r="A129" i="9"/>
  <c r="A123" i="9"/>
  <c r="A236" i="9"/>
  <c r="A208" i="9"/>
  <c r="A10" i="9"/>
  <c r="A163" i="9"/>
  <c r="A143" i="9"/>
  <c r="A172" i="9"/>
  <c r="A32" i="9"/>
  <c r="A164" i="9"/>
  <c r="A39" i="9"/>
  <c r="A37" i="9"/>
  <c r="A181" i="9"/>
  <c r="A98" i="9"/>
  <c r="A198" i="9"/>
  <c r="A59" i="9"/>
  <c r="A251" i="9"/>
  <c r="A160" i="9"/>
  <c r="A226" i="9"/>
  <c r="A227" i="9"/>
  <c r="A45" i="9"/>
  <c r="A46" i="9"/>
  <c r="A187" i="9"/>
  <c r="A188" i="9"/>
  <c r="A193" i="9"/>
  <c r="A80" i="9"/>
  <c r="A147" i="9"/>
  <c r="A148" i="9"/>
  <c r="A237" i="9"/>
  <c r="A238" i="9"/>
  <c r="A174" i="9"/>
  <c r="A110" i="9"/>
  <c r="A179" i="9"/>
  <c r="A245" i="9"/>
  <c r="A89" i="9"/>
  <c r="A90" i="9"/>
  <c r="A162" i="9"/>
  <c r="A126" i="9"/>
  <c r="A76" i="9"/>
  <c r="A177" i="9"/>
  <c r="A75" i="9"/>
  <c r="A167" i="9"/>
  <c r="A47" i="9"/>
  <c r="A66" i="9"/>
  <c r="A212" i="9"/>
  <c r="A100" i="9"/>
  <c r="A175" i="9"/>
  <c r="A231" i="9"/>
  <c r="A48" i="9"/>
  <c r="A49" i="9"/>
  <c r="A53" i="9"/>
  <c r="A26" i="9"/>
  <c r="A27" i="9"/>
  <c r="A178" i="9"/>
  <c r="A201" i="9"/>
  <c r="A111" i="9"/>
  <c r="A112" i="9"/>
  <c r="A71" i="9"/>
  <c r="A72" i="9"/>
  <c r="A122" i="9"/>
  <c r="A156" i="9"/>
  <c r="A182" i="9"/>
  <c r="A116" i="9"/>
  <c r="A107" i="9"/>
  <c r="A235" i="9"/>
  <c r="A11" i="9"/>
  <c r="A12" i="9"/>
  <c r="A81" i="9"/>
  <c r="A106" i="9"/>
  <c r="A13" i="9"/>
  <c r="A70" i="9"/>
  <c r="A16" i="9"/>
  <c r="A52" i="9"/>
  <c r="A117" i="9"/>
  <c r="A21" i="9"/>
  <c r="A93" i="9"/>
  <c r="A2" i="9"/>
  <c r="A161" i="9"/>
  <c r="A176" i="9"/>
  <c r="A108" i="9"/>
  <c r="A109" i="9"/>
  <c r="A242" i="9"/>
  <c r="A243" i="9"/>
  <c r="A166" i="9"/>
  <c r="A139" i="9"/>
  <c r="A56" i="9"/>
  <c r="A77" i="9"/>
  <c r="A144" i="9"/>
  <c r="A94" i="9"/>
  <c r="A202" i="9"/>
  <c r="A201" i="8" l="1"/>
  <c r="A202" i="8"/>
  <c r="A195" i="8"/>
  <c r="A196" i="8"/>
  <c r="A37" i="8"/>
  <c r="A151" i="8"/>
  <c r="A97" i="8"/>
  <c r="A73" i="8"/>
  <c r="A247" i="8"/>
  <c r="A98" i="8"/>
  <c r="A99" i="8"/>
  <c r="A67" i="8"/>
  <c r="A220" i="8"/>
  <c r="A271" i="8"/>
  <c r="A100" i="8"/>
  <c r="A272" i="8"/>
  <c r="A19" i="8"/>
  <c r="A38" i="8"/>
  <c r="A239" i="8"/>
  <c r="A152" i="8"/>
  <c r="A101" i="8"/>
  <c r="A135" i="8"/>
  <c r="A89" i="8"/>
  <c r="A228" i="8"/>
  <c r="A211" i="8"/>
  <c r="A212" i="8"/>
  <c r="A146" i="8"/>
  <c r="A147" i="8"/>
  <c r="A102" i="8"/>
  <c r="A49" i="8"/>
  <c r="A169" i="8"/>
  <c r="A50" i="8"/>
  <c r="A170" i="8"/>
  <c r="A192" i="8"/>
  <c r="A193" i="8"/>
  <c r="A103" i="8"/>
  <c r="A136" i="8"/>
  <c r="A6" i="8"/>
  <c r="A153" i="8"/>
  <c r="A44" i="8"/>
  <c r="A164" i="8"/>
  <c r="A74" i="8"/>
  <c r="A248" i="8"/>
  <c r="A104" i="8"/>
  <c r="A273" i="8"/>
  <c r="A105" i="8"/>
  <c r="A7" i="8"/>
  <c r="A106" i="8"/>
  <c r="A107" i="8"/>
  <c r="A188" i="8"/>
  <c r="A189" i="8"/>
  <c r="A108" i="8"/>
  <c r="A51" i="8"/>
  <c r="A171" i="8"/>
  <c r="A20" i="8"/>
  <c r="A221" i="8"/>
  <c r="A222" i="8"/>
  <c r="A109" i="8"/>
  <c r="A68" i="8"/>
  <c r="A223" i="8"/>
  <c r="A274" i="8"/>
  <c r="A52" i="8"/>
  <c r="A172" i="8"/>
  <c r="A92" i="8"/>
  <c r="A249" i="8"/>
  <c r="A46" i="8"/>
  <c r="A166" i="8"/>
  <c r="A110" i="8"/>
  <c r="A111" i="8"/>
  <c r="A75" i="8"/>
  <c r="A250" i="8"/>
  <c r="A275" i="8"/>
  <c r="A21" i="8"/>
  <c r="A213" i="8"/>
  <c r="A214" i="8"/>
  <c r="A39" i="8"/>
  <c r="A240" i="8"/>
  <c r="A154" i="8"/>
  <c r="A66" i="8"/>
  <c r="A215" i="8"/>
  <c r="A112" i="8"/>
  <c r="A113" i="8"/>
  <c r="A56" i="8"/>
  <c r="A184" i="8"/>
  <c r="A114" i="8"/>
  <c r="A22" i="8"/>
  <c r="A62" i="8"/>
  <c r="A203" i="8"/>
  <c r="A23" i="8"/>
  <c r="A137" i="8"/>
  <c r="A115" i="8"/>
  <c r="A138" i="8"/>
  <c r="A24" i="8"/>
  <c r="A231" i="8"/>
  <c r="A232" i="8"/>
  <c r="A8" i="8"/>
  <c r="A233" i="8"/>
  <c r="A234" i="8"/>
  <c r="A58" i="8"/>
  <c r="A194" i="8"/>
  <c r="A2" i="8"/>
  <c r="A116" i="8"/>
  <c r="A76" i="8"/>
  <c r="A251" i="8"/>
  <c r="A276" i="8"/>
  <c r="A53" i="8"/>
  <c r="A173" i="8"/>
  <c r="A59" i="8"/>
  <c r="A197" i="8"/>
  <c r="A139" i="8"/>
  <c r="A90" i="8"/>
  <c r="A229" i="8"/>
  <c r="A277" i="8"/>
  <c r="A25" i="8"/>
  <c r="A26" i="8"/>
  <c r="A140" i="8"/>
  <c r="A117" i="8"/>
  <c r="A118" i="8"/>
  <c r="A63" i="8"/>
  <c r="A204" i="8"/>
  <c r="A119" i="8"/>
  <c r="A77" i="8"/>
  <c r="A252" i="8"/>
  <c r="A78" i="8"/>
  <c r="A253" i="8"/>
  <c r="A40" i="8"/>
  <c r="A155" i="8"/>
  <c r="A79" i="8"/>
  <c r="A27" i="8"/>
  <c r="A254" i="8"/>
  <c r="A80" i="8"/>
  <c r="A28" i="8"/>
  <c r="A255" i="8"/>
  <c r="A81" i="8"/>
  <c r="A29" i="8"/>
  <c r="A256" i="8"/>
  <c r="A180" i="8"/>
  <c r="A181" i="8"/>
  <c r="A82" i="8"/>
  <c r="A257" i="8"/>
  <c r="A9" i="8"/>
  <c r="A156" i="8"/>
  <c r="A61" i="8"/>
  <c r="A199" i="8"/>
  <c r="A224" i="8"/>
  <c r="A225" i="8"/>
  <c r="A64" i="8"/>
  <c r="A205" i="8"/>
  <c r="A120" i="8"/>
  <c r="A121" i="8"/>
  <c r="A141" i="8"/>
  <c r="A41" i="8"/>
  <c r="A157" i="8"/>
  <c r="A10" i="8"/>
  <c r="A158" i="8"/>
  <c r="A83" i="8"/>
  <c r="A258" i="8"/>
  <c r="A60" i="8"/>
  <c r="A198" i="8"/>
  <c r="A174" i="8"/>
  <c r="A175" i="8"/>
  <c r="A122" i="8"/>
  <c r="A123" i="8"/>
  <c r="A84" i="8"/>
  <c r="A30" i="8"/>
  <c r="A259" i="8"/>
  <c r="A55" i="8"/>
  <c r="A179" i="8"/>
  <c r="A206" i="8"/>
  <c r="A207" i="8"/>
  <c r="A182" i="8"/>
  <c r="A183" i="8"/>
  <c r="A31" i="8"/>
  <c r="A11" i="8"/>
  <c r="A159" i="8"/>
  <c r="A278" i="8"/>
  <c r="A91" i="8"/>
  <c r="A230" i="8"/>
  <c r="A279" i="8"/>
  <c r="A124" i="8"/>
  <c r="A125" i="8"/>
  <c r="A126" i="8"/>
  <c r="A32" i="8"/>
  <c r="A12" i="8"/>
  <c r="A160" i="8"/>
  <c r="A33" i="8"/>
  <c r="A216" i="8"/>
  <c r="A217" i="8"/>
  <c r="A45" i="8"/>
  <c r="A165" i="8"/>
  <c r="A85" i="8"/>
  <c r="A34" i="8"/>
  <c r="A260" i="8"/>
  <c r="A127" i="8"/>
  <c r="A237" i="8"/>
  <c r="A238" i="8"/>
  <c r="A128" i="8"/>
  <c r="A218" i="8"/>
  <c r="A219" i="8"/>
  <c r="A176" i="8"/>
  <c r="A177" i="8"/>
  <c r="A129" i="8"/>
  <c r="A86" i="8"/>
  <c r="A261" i="8"/>
  <c r="A87" i="8"/>
  <c r="A262" i="8"/>
  <c r="A35" i="8"/>
  <c r="A241" i="8"/>
  <c r="A13" i="8"/>
  <c r="A161" i="8"/>
  <c r="A130" i="8"/>
  <c r="A131" i="8"/>
  <c r="A57" i="8"/>
  <c r="A185" i="8"/>
  <c r="A242" i="8"/>
  <c r="A42" i="8"/>
  <c r="A162" i="8"/>
  <c r="A88" i="8"/>
  <c r="A263" i="8"/>
  <c r="A208" i="8"/>
  <c r="A209" i="8"/>
  <c r="A132" i="8"/>
  <c r="A133" i="8"/>
  <c r="A280" i="8"/>
  <c r="A96" i="8"/>
  <c r="A144" i="8"/>
  <c r="A145" i="8"/>
  <c r="A43" i="8"/>
  <c r="A163" i="8"/>
  <c r="A47" i="8"/>
  <c r="A167" i="8"/>
  <c r="A36" i="8"/>
  <c r="A72" i="8"/>
  <c r="A246" i="8"/>
  <c r="A5" i="8"/>
  <c r="A270" i="8"/>
  <c r="A17" i="8"/>
  <c r="A18" i="8"/>
  <c r="A268" i="8"/>
  <c r="A269" i="8"/>
  <c r="A15" i="8"/>
  <c r="A142" i="8"/>
  <c r="A264" i="8"/>
  <c r="A143" i="8"/>
  <c r="A148" i="8"/>
  <c r="A149" i="8"/>
  <c r="A16" i="8"/>
  <c r="A235" i="8"/>
  <c r="A236" i="8"/>
  <c r="A65" i="8"/>
  <c r="A210" i="8"/>
  <c r="A266" i="8"/>
  <c r="A267" i="8"/>
  <c r="A4" i="8"/>
  <c r="A150" i="8"/>
  <c r="A70" i="8"/>
  <c r="A244" i="8"/>
  <c r="A190" i="8"/>
  <c r="A191" i="8"/>
  <c r="A71" i="8"/>
  <c r="A245" i="8"/>
  <c r="A168" i="8"/>
  <c r="A48" i="8"/>
  <c r="A186" i="8"/>
  <c r="A187" i="8"/>
  <c r="A54" i="8"/>
  <c r="A178" i="8"/>
  <c r="A95" i="8"/>
  <c r="A69" i="8"/>
  <c r="A243" i="8"/>
  <c r="A226" i="8"/>
  <c r="A227" i="8"/>
  <c r="A93" i="8"/>
  <c r="A94" i="8"/>
  <c r="A14" i="8"/>
  <c r="A3" i="8"/>
  <c r="A134" i="8"/>
  <c r="A200" i="8"/>
  <c r="A265" i="8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2" i="7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2" i="6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</calcChain>
</file>

<file path=xl/sharedStrings.xml><?xml version="1.0" encoding="utf-8"?>
<sst xmlns="http://schemas.openxmlformats.org/spreadsheetml/2006/main" count="17038" uniqueCount="661">
  <si>
    <t>CEDULA</t>
  </si>
  <si>
    <t>NOMBRES</t>
  </si>
  <si>
    <t>APELLIDOS</t>
  </si>
  <si>
    <t>ESTADO</t>
  </si>
  <si>
    <t>REMUNERACION TOTAL</t>
  </si>
  <si>
    <t>OBJETO_GTO</t>
  </si>
  <si>
    <t>CATEG</t>
  </si>
  <si>
    <t>CONCEPTO</t>
  </si>
  <si>
    <t>PERMANENTE</t>
  </si>
  <si>
    <t>SUELDO</t>
  </si>
  <si>
    <t>S95</t>
  </si>
  <si>
    <t xml:space="preserve">GASTO DE REPRESENTACION </t>
  </si>
  <si>
    <t>SEGURO MEDICO</t>
  </si>
  <si>
    <t xml:space="preserve">WALTER RAMON </t>
  </si>
  <si>
    <t>CACERES AGUILERA</t>
  </si>
  <si>
    <t>C90</t>
  </si>
  <si>
    <t>WALTER RAMON</t>
  </si>
  <si>
    <t>S65</t>
  </si>
  <si>
    <t>GASTO DE REPRESENTACION</t>
  </si>
  <si>
    <t>LEONIDA LUCIA</t>
  </si>
  <si>
    <t>BURGOS CANDIA</t>
  </si>
  <si>
    <t>CRISTIAN</t>
  </si>
  <si>
    <t>ALDAMA BENITEZ</t>
  </si>
  <si>
    <t>VICTOR LUIS</t>
  </si>
  <si>
    <t>MENDIETA MERNES</t>
  </si>
  <si>
    <t xml:space="preserve">JUSTO DANIEL </t>
  </si>
  <si>
    <t>OVELAR DURE</t>
  </si>
  <si>
    <t>FZ9</t>
  </si>
  <si>
    <t>CARLOS</t>
  </si>
  <si>
    <t xml:space="preserve">SONIA </t>
  </si>
  <si>
    <t>MOLINAS FERREIRA</t>
  </si>
  <si>
    <t>OSVALDO</t>
  </si>
  <si>
    <t>CARDOZO PAREDES</t>
  </si>
  <si>
    <t>GG9</t>
  </si>
  <si>
    <t xml:space="preserve">RONEY JOEL </t>
  </si>
  <si>
    <t>VALDEZ GONZALEZ</t>
  </si>
  <si>
    <t>E6G</t>
  </si>
  <si>
    <t xml:space="preserve">ALDO </t>
  </si>
  <si>
    <t>ROJAS BARRIOS</t>
  </si>
  <si>
    <t>ES9</t>
  </si>
  <si>
    <t>B55</t>
  </si>
  <si>
    <t>DB5</t>
  </si>
  <si>
    <t>DJ8</t>
  </si>
  <si>
    <t>RAUL</t>
  </si>
  <si>
    <t>VAZQUEZ BRITEZ</t>
  </si>
  <si>
    <t>DA1</t>
  </si>
  <si>
    <t>CQ1</t>
  </si>
  <si>
    <t>LESLIE DANIEL</t>
  </si>
  <si>
    <t>ROTELA ARECO</t>
  </si>
  <si>
    <t>E3Y</t>
  </si>
  <si>
    <t xml:space="preserve">RODOLFO  </t>
  </si>
  <si>
    <t>GONZALEZ BENITEZ</t>
  </si>
  <si>
    <t>GS9</t>
  </si>
  <si>
    <t>SONIA ELIZABETH</t>
  </si>
  <si>
    <t xml:space="preserve"> ALDAMA ANTUNEZ</t>
  </si>
  <si>
    <t>D5J</t>
  </si>
  <si>
    <t xml:space="preserve">BLAS AGUSTIN </t>
  </si>
  <si>
    <t>ROJAS CRISTALDO</t>
  </si>
  <si>
    <t>E3C</t>
  </si>
  <si>
    <t>RAUL ANTONIO</t>
  </si>
  <si>
    <t>JARA ENRIQUEZ</t>
  </si>
  <si>
    <t>FB7</t>
  </si>
  <si>
    <t>CARLOS JAVIER</t>
  </si>
  <si>
    <t>SALINAS SANCHEZ</t>
  </si>
  <si>
    <t>DENI GASPAR</t>
  </si>
  <si>
    <t>PORTILLO ECHEVERRIA</t>
  </si>
  <si>
    <t>CU8</t>
  </si>
  <si>
    <t>GUSTAVO GUILLERMO</t>
  </si>
  <si>
    <t xml:space="preserve"> PATTENDEN SANABRIA</t>
  </si>
  <si>
    <t>C93</t>
  </si>
  <si>
    <t xml:space="preserve">ESTEBAN RODRIGO </t>
  </si>
  <si>
    <t>FLORENCIO</t>
  </si>
  <si>
    <t>DIOSNEL</t>
  </si>
  <si>
    <t>SAUCEDO AQUINO</t>
  </si>
  <si>
    <t>GISSELA</t>
  </si>
  <si>
    <t>TOLEDO BENITEZ</t>
  </si>
  <si>
    <t xml:space="preserve">DILIA ELIZABETH </t>
  </si>
  <si>
    <t>BRITOS CESPEDES</t>
  </si>
  <si>
    <t>JORGE ANTONIO</t>
  </si>
  <si>
    <t>SACHELARIDI</t>
  </si>
  <si>
    <t xml:space="preserve">REINALDA </t>
  </si>
  <si>
    <t>FLEITAS SALINAS</t>
  </si>
  <si>
    <t>D5Ñ</t>
  </si>
  <si>
    <t xml:space="preserve">LUCIA RUBALI </t>
  </si>
  <si>
    <t>FILIPPINI LEGUIZAMÓN</t>
  </si>
  <si>
    <t xml:space="preserve">GLADYS ELENA </t>
  </si>
  <si>
    <t>ALMANDO DE CUEVAS</t>
  </si>
  <si>
    <t>LUZ MARIA</t>
  </si>
  <si>
    <t xml:space="preserve"> DOLORES OLMEDO</t>
  </si>
  <si>
    <t>DAISY YANINA</t>
  </si>
  <si>
    <t xml:space="preserve"> FERREIRA</t>
  </si>
  <si>
    <t>J10</t>
  </si>
  <si>
    <t xml:space="preserve">GERALDINA  </t>
  </si>
  <si>
    <t>PERALTA DE BENITEZ</t>
  </si>
  <si>
    <t>CM4</t>
  </si>
  <si>
    <t>DOEL</t>
  </si>
  <si>
    <t>ARMOA TORRES</t>
  </si>
  <si>
    <t>PEDRO EMMANUEL</t>
  </si>
  <si>
    <t>SANABRIA FIGUEREDO</t>
  </si>
  <si>
    <t>LIDER JAVIER</t>
  </si>
  <si>
    <t xml:space="preserve"> MARTINEZ ARIAS</t>
  </si>
  <si>
    <t>DH8</t>
  </si>
  <si>
    <t>GUSTAVO</t>
  </si>
  <si>
    <t>BERNAL CRISTALDO</t>
  </si>
  <si>
    <t xml:space="preserve">LIMPIA CONCEPCION </t>
  </si>
  <si>
    <t>ZARAGOZA PERALTA</t>
  </si>
  <si>
    <t>BARRIOS BENITEZ</t>
  </si>
  <si>
    <t xml:space="preserve">JORGE RAMON </t>
  </si>
  <si>
    <t>ORUE</t>
  </si>
  <si>
    <t>CANDIA</t>
  </si>
  <si>
    <t>ELIDA MARÍA</t>
  </si>
  <si>
    <t>RIOS NUÑEZ</t>
  </si>
  <si>
    <t>SILVIO</t>
  </si>
  <si>
    <t>CORONEL DE BRITEZ</t>
  </si>
  <si>
    <t>E3P</t>
  </si>
  <si>
    <t>LUZ MARINA</t>
  </si>
  <si>
    <t>BENITEZ FALCON</t>
  </si>
  <si>
    <t>E3U</t>
  </si>
  <si>
    <t>NELSON</t>
  </si>
  <si>
    <t>OSCAR ANTONIO</t>
  </si>
  <si>
    <t xml:space="preserve"> JIMENEZ JARA</t>
  </si>
  <si>
    <t>S82</t>
  </si>
  <si>
    <t>GASTO DE REPRESENTACIÓN</t>
  </si>
  <si>
    <t>PERAZU S</t>
  </si>
  <si>
    <t>ALFONZO AVALO</t>
  </si>
  <si>
    <t>GUSTAVO WALTER</t>
  </si>
  <si>
    <t>FERREIRA AQUINO</t>
  </si>
  <si>
    <t>VICENTA</t>
  </si>
  <si>
    <t>CANO RAMIREZ</t>
  </si>
  <si>
    <t>MILCIADES RAMON</t>
  </si>
  <si>
    <t>PANIAGUA</t>
  </si>
  <si>
    <t>NAVARRO ALFONSO</t>
  </si>
  <si>
    <t>JOSE SEBASTIAN</t>
  </si>
  <si>
    <t>BURRÓ</t>
  </si>
  <si>
    <t>RAMON SABINO</t>
  </si>
  <si>
    <t>OVELAR</t>
  </si>
  <si>
    <t xml:space="preserve">NATHALIA </t>
  </si>
  <si>
    <t>BENITEZ LOPEZ</t>
  </si>
  <si>
    <t xml:space="preserve">CESAR </t>
  </si>
  <si>
    <t>BRITEZ AMARILLA</t>
  </si>
  <si>
    <t>GODOY ROMERO</t>
  </si>
  <si>
    <t xml:space="preserve">BREINEER MILCIADES  </t>
  </si>
  <si>
    <t>MEDINA</t>
  </si>
  <si>
    <t xml:space="preserve">RUBEN </t>
  </si>
  <si>
    <t>ELADIO GABRIEL</t>
  </si>
  <si>
    <t>GONZALEZ TORRES</t>
  </si>
  <si>
    <t>MARGARITA</t>
  </si>
  <si>
    <t>FERREIRA GONZALEZ</t>
  </si>
  <si>
    <t>FABIO ADRIAN</t>
  </si>
  <si>
    <t>ROJAS JARA</t>
  </si>
  <si>
    <t>AMADO BENJAZMIN</t>
  </si>
  <si>
    <t>ALVARENGA PORTILLO</t>
  </si>
  <si>
    <t>MILCIADES RUBEN</t>
  </si>
  <si>
    <t>ESPINOLA ROMERO</t>
  </si>
  <si>
    <t>VICTOR</t>
  </si>
  <si>
    <t>AQUINO ALVARENGA</t>
  </si>
  <si>
    <t>FELIX ERNESTO</t>
  </si>
  <si>
    <t>IRALA MENDOZA</t>
  </si>
  <si>
    <t>CONTRATADO</t>
  </si>
  <si>
    <t xml:space="preserve">JOEL </t>
  </si>
  <si>
    <t>RAMOA</t>
  </si>
  <si>
    <t>CARMELO</t>
  </si>
  <si>
    <t>ROMERO</t>
  </si>
  <si>
    <t>NESTOR</t>
  </si>
  <si>
    <t>VILLALBA</t>
  </si>
  <si>
    <t xml:space="preserve">YNOSENCIO RAMON </t>
  </si>
  <si>
    <t>AGUAYO RUIZ</t>
  </si>
  <si>
    <t>DANIEL</t>
  </si>
  <si>
    <t>COLMAN GONZALEZ</t>
  </si>
  <si>
    <t>CARMEN CONCEPCION</t>
  </si>
  <si>
    <t>GAYOSO AGÜERO</t>
  </si>
  <si>
    <t>VELAZQUEZ</t>
  </si>
  <si>
    <t>FULVIO RUBEN</t>
  </si>
  <si>
    <t>AQUINO</t>
  </si>
  <si>
    <t>MARIA VIRGINIA</t>
  </si>
  <si>
    <t>GOMEZ</t>
  </si>
  <si>
    <t>ESTELA MARGARITA</t>
  </si>
  <si>
    <t>GONZALEZ</t>
  </si>
  <si>
    <t>ANIBAL</t>
  </si>
  <si>
    <t>ROTELA CRISTALDO</t>
  </si>
  <si>
    <t>FLECHA</t>
  </si>
  <si>
    <t>JORGE VIRGINIO</t>
  </si>
  <si>
    <t>ROLON PEREZ</t>
  </si>
  <si>
    <t>GLADYS MAGDALENA</t>
  </si>
  <si>
    <t>GALEANO</t>
  </si>
  <si>
    <t>CARLOS CESAR</t>
  </si>
  <si>
    <t>MONGES TOLEDO</t>
  </si>
  <si>
    <t>MARTHA</t>
  </si>
  <si>
    <t>RIOS</t>
  </si>
  <si>
    <t>JOSE MARIA</t>
  </si>
  <si>
    <t>LETICIA ANGELICA</t>
  </si>
  <si>
    <t>FERNANDEZ ALFONSO</t>
  </si>
  <si>
    <t>BRITEZ</t>
  </si>
  <si>
    <t>FATIMA</t>
  </si>
  <si>
    <t>HONORARIO</t>
  </si>
  <si>
    <t>MARLENE</t>
  </si>
  <si>
    <t>GUILLEN ARANDA</t>
  </si>
  <si>
    <t>MERCEDES FABIOLA</t>
  </si>
  <si>
    <t>NUÑEZ MEDINA</t>
  </si>
  <si>
    <t>HECTOR ALFREDO</t>
  </si>
  <si>
    <t>RAMON</t>
  </si>
  <si>
    <t>VILLAR</t>
  </si>
  <si>
    <t>ZUZANA</t>
  </si>
  <si>
    <t>DANIA</t>
  </si>
  <si>
    <t>MOLINAS GAMARRA</t>
  </si>
  <si>
    <t>DAYANA FULGENCIA</t>
  </si>
  <si>
    <t>MEDINA MIRANDA</t>
  </si>
  <si>
    <t>ELIZAUR</t>
  </si>
  <si>
    <t>ERMELINDA</t>
  </si>
  <si>
    <t>GUERRERO CORONEL</t>
  </si>
  <si>
    <t>ZARATE</t>
  </si>
  <si>
    <t xml:space="preserve">LIDIO RAMON </t>
  </si>
  <si>
    <t>JUDITH FIDELINA</t>
  </si>
  <si>
    <t>PAEZ MENDOZA</t>
  </si>
  <si>
    <t>COMISIONADO</t>
  </si>
  <si>
    <t>DIETA</t>
  </si>
  <si>
    <t>MARIO RAMON</t>
  </si>
  <si>
    <t>RODRIGO VALENTIN</t>
  </si>
  <si>
    <t>ADAN</t>
  </si>
  <si>
    <t>CENTURION VILLALBA</t>
  </si>
  <si>
    <t>FARIÑA MORALES</t>
  </si>
  <si>
    <t>OSCAR ORLANDO</t>
  </si>
  <si>
    <t>A47</t>
  </si>
  <si>
    <t>C50</t>
  </si>
  <si>
    <t>JORNALES</t>
  </si>
  <si>
    <t>NANCI RAQUEL</t>
  </si>
  <si>
    <t>WUILMA</t>
  </si>
  <si>
    <t>ANCHI MARIA</t>
  </si>
  <si>
    <t>ALFONZO MEQUER</t>
  </si>
  <si>
    <t>J01</t>
  </si>
  <si>
    <t>J03</t>
  </si>
  <si>
    <t>PERLA VICENTA</t>
  </si>
  <si>
    <t>ARIAS ORTEGA</t>
  </si>
  <si>
    <t>CARINA MARICEL</t>
  </si>
  <si>
    <t>RIOS DE COHENE</t>
  </si>
  <si>
    <t>CACEREZ</t>
  </si>
  <si>
    <t>RENHFELDT SCAVENIUS</t>
  </si>
  <si>
    <t xml:space="preserve">PEDRO ANTONIO </t>
  </si>
  <si>
    <t>LEDESMA ALVAREZ</t>
  </si>
  <si>
    <t>GILBERTO LUIS</t>
  </si>
  <si>
    <t>RAMOA BERNAL</t>
  </si>
  <si>
    <t>MARIA FABIOLA</t>
  </si>
  <si>
    <t>DARIO</t>
  </si>
  <si>
    <t>VALDEZ CABALLERO</t>
  </si>
  <si>
    <t>VIRGINIO</t>
  </si>
  <si>
    <t>DUARTE RAMIREZ</t>
  </si>
  <si>
    <t>JUAN PABLINO</t>
  </si>
  <si>
    <t>AREVALOS GIMENEZ</t>
  </si>
  <si>
    <t>HECTOR</t>
  </si>
  <si>
    <t>RODAS FLORENTIN</t>
  </si>
  <si>
    <t>RODRIGO</t>
  </si>
  <si>
    <t>MARTINEZ</t>
  </si>
  <si>
    <t>FRACISCO JAVIER</t>
  </si>
  <si>
    <t>COLMAN MEZA</t>
  </si>
  <si>
    <t>SAMUDIO CORTESSI</t>
  </si>
  <si>
    <t>PILAR ARACELI</t>
  </si>
  <si>
    <t xml:space="preserve">OSVALDO JOEL </t>
  </si>
  <si>
    <t>DIAZ MERCADO</t>
  </si>
  <si>
    <t>BRITOS SOSA</t>
  </si>
  <si>
    <t>JUAN CARLOS</t>
  </si>
  <si>
    <t>DUARTE CASCO</t>
  </si>
  <si>
    <t>JESUS RODRIGO</t>
  </si>
  <si>
    <t>FREDY</t>
  </si>
  <si>
    <t>MARÍA LILIAN</t>
  </si>
  <si>
    <t>PAIVA CALASTRA</t>
  </si>
  <si>
    <t>GONZALEZ GONZALEZ</t>
  </si>
  <si>
    <t>PANTALEON ELIGIO</t>
  </si>
  <si>
    <t>CAMPUZANO GONZALEZ</t>
  </si>
  <si>
    <t>PORTILLO BOGADO</t>
  </si>
  <si>
    <t>ESTELA BERNARDA</t>
  </si>
  <si>
    <t>GARCETE BATE</t>
  </si>
  <si>
    <t>CARLOS DANIEL</t>
  </si>
  <si>
    <t>COLMAN</t>
  </si>
  <si>
    <t>LIBORIO</t>
  </si>
  <si>
    <t>MEZA</t>
  </si>
  <si>
    <t xml:space="preserve">JUAN RAMON </t>
  </si>
  <si>
    <t>PORTILLO</t>
  </si>
  <si>
    <t>EVAN</t>
  </si>
  <si>
    <t>NINFA BEATRIZ</t>
  </si>
  <si>
    <t>LEDESMA BRITOS</t>
  </si>
  <si>
    <t>ALMIR AARON</t>
  </si>
  <si>
    <t>AVEIRO DAVALOS</t>
  </si>
  <si>
    <t>RODRIGO JAVIER</t>
  </si>
  <si>
    <t>ESTIGARRIBIA SANABRIA</t>
  </si>
  <si>
    <t>RODRIGO MANUEL</t>
  </si>
  <si>
    <t>ROA GONZALEZ</t>
  </si>
  <si>
    <t>RODAS CACERES</t>
  </si>
  <si>
    <t>MARIA PABLA</t>
  </si>
  <si>
    <t>GM1</t>
  </si>
  <si>
    <t xml:space="preserve">YSMAEL </t>
  </si>
  <si>
    <t>AVALOS</t>
  </si>
  <si>
    <t>DIEGO ALEXIS</t>
  </si>
  <si>
    <t>SCHMIDBAUER CACERES</t>
  </si>
  <si>
    <t xml:space="preserve">ILSON </t>
  </si>
  <si>
    <t>GONZALEZ DUARTE</t>
  </si>
  <si>
    <t>ROCIO ELIZABETH</t>
  </si>
  <si>
    <t>LOPEZ CONTRERA</t>
  </si>
  <si>
    <t>HERNAN RAMON</t>
  </si>
  <si>
    <t>RAMOA GONZALEZ</t>
  </si>
  <si>
    <t>FRANCISCO RENE</t>
  </si>
  <si>
    <t>AVALOS ALDAMA</t>
  </si>
  <si>
    <t>CAYO</t>
  </si>
  <si>
    <t>CARDOZO CANDIA</t>
  </si>
  <si>
    <t xml:space="preserve">CAYO </t>
  </si>
  <si>
    <t xml:space="preserve">ROMUALDO </t>
  </si>
  <si>
    <t>BOGADO QUIÑONEZ</t>
  </si>
  <si>
    <t>BASILICIO</t>
  </si>
  <si>
    <t>SAMUDIO NUÑEZ</t>
  </si>
  <si>
    <t>MENDEZ GAYOSO</t>
  </si>
  <si>
    <t xml:space="preserve">VILMA RAQUEL </t>
  </si>
  <si>
    <t>FREDY ROLANDO</t>
  </si>
  <si>
    <t>ORTEGA</t>
  </si>
  <si>
    <t>MARIZA MARLENE</t>
  </si>
  <si>
    <t>VENIALGO OLMEDO</t>
  </si>
  <si>
    <t>GREGORIO</t>
  </si>
  <si>
    <t>ACOSTA MIRANDA</t>
  </si>
  <si>
    <t>ROSSANA PATRICIA</t>
  </si>
  <si>
    <t>VAZQUEZ CACERES</t>
  </si>
  <si>
    <t>LUCAS EDISON</t>
  </si>
  <si>
    <t>AGUILAR</t>
  </si>
  <si>
    <t>JORGE LUIS</t>
  </si>
  <si>
    <t>GIMENEZ CARDOZO</t>
  </si>
  <si>
    <t>FABIO FAUSTO</t>
  </si>
  <si>
    <t>CHAPARRO BENITEZ</t>
  </si>
  <si>
    <t xml:space="preserve">LOURDES NATHALIA </t>
  </si>
  <si>
    <t>BOGADO CHAMORRO</t>
  </si>
  <si>
    <t>MARIA GORETTI</t>
  </si>
  <si>
    <t>GONZALEZ MEDINA</t>
  </si>
  <si>
    <t>GRACIANO</t>
  </si>
  <si>
    <t>SANABRIA GAVILAN</t>
  </si>
  <si>
    <t>LUCA ARMANDO</t>
  </si>
  <si>
    <t>ALEGRE SOSA</t>
  </si>
  <si>
    <t xml:space="preserve">ECTOR RAUL </t>
  </si>
  <si>
    <t>VILLALBA PANIAGUA</t>
  </si>
  <si>
    <t>ALDO RAMON</t>
  </si>
  <si>
    <t>ROMERO LOPEZ</t>
  </si>
  <si>
    <t>VALERIA ROMINA</t>
  </si>
  <si>
    <t>DEL PUERTO TALAVERA</t>
  </si>
  <si>
    <t>GONZALEZ BAEZ</t>
  </si>
  <si>
    <t>FEDERICO</t>
  </si>
  <si>
    <t>MARTINEZ CHAPARRO</t>
  </si>
  <si>
    <t>CRISTIAN IVAN</t>
  </si>
  <si>
    <t>BOGADO VILLALBA</t>
  </si>
  <si>
    <t xml:space="preserve">CARLOS </t>
  </si>
  <si>
    <t>PERA</t>
  </si>
  <si>
    <t xml:space="preserve">PABLO CESAR </t>
  </si>
  <si>
    <t>BOGADO BENITEZ</t>
  </si>
  <si>
    <t>SERGIO</t>
  </si>
  <si>
    <t>SERGIO MARCELO</t>
  </si>
  <si>
    <t>ESCOBAR</t>
  </si>
  <si>
    <t>JO2</t>
  </si>
  <si>
    <t>FRANCISCO JAVIER</t>
  </si>
  <si>
    <t>TORRES GAUTO</t>
  </si>
  <si>
    <t>VIRGILIO</t>
  </si>
  <si>
    <t>BOGADO FIDABEL</t>
  </si>
  <si>
    <t>VACANTE</t>
  </si>
  <si>
    <t>MARCIAL ANDRES</t>
  </si>
  <si>
    <t>CAMPUZANO ESQUIVEL</t>
  </si>
  <si>
    <t>ILSA</t>
  </si>
  <si>
    <t>TOLEDO GONZALEZ</t>
  </si>
  <si>
    <t>MIRNA</t>
  </si>
  <si>
    <t xml:space="preserve">BARRIOS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</si>
  <si>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</si>
  <si>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</si>
  <si>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</si>
  <si>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</si>
  <si>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</si>
  <si>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</si>
  <si>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</si>
  <si>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</si>
  <si>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</si>
  <si>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</si>
  <si>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</si>
  <si>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</si>
  <si>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GEORGINA ISABEL</t>
  </si>
  <si>
    <t>PEREIRA CORONEL</t>
  </si>
  <si>
    <t>AUXILIAR</t>
  </si>
  <si>
    <t>Columna1</t>
  </si>
  <si>
    <t>PRESUP</t>
  </si>
  <si>
    <t>DEVENGADO</t>
  </si>
  <si>
    <t>MOVIMIENTO</t>
  </si>
  <si>
    <t>A</t>
  </si>
  <si>
    <t>TT</t>
  </si>
  <si>
    <t>B</t>
  </si>
  <si>
    <t>MATIAS DAVID</t>
  </si>
  <si>
    <t>MARIA BELEN</t>
  </si>
  <si>
    <t>NAVARRO PAREDES</t>
  </si>
  <si>
    <t>AUX</t>
  </si>
  <si>
    <t>WILFRIDO</t>
  </si>
  <si>
    <t>AGUILAR GARCETE</t>
  </si>
  <si>
    <t>ALBERT FEDERICO</t>
  </si>
  <si>
    <t>BRIXNER GIMENEZ</t>
  </si>
  <si>
    <t>ALCIRA DE LA CRUZ</t>
  </si>
  <si>
    <t>BENITEZ CRISTALDO</t>
  </si>
  <si>
    <t>ANTOLIANO</t>
  </si>
  <si>
    <t>COHENE</t>
  </si>
  <si>
    <t xml:space="preserve">CAYO RAMON </t>
  </si>
  <si>
    <t>CYNTHIA LORENA</t>
  </si>
  <si>
    <t>GOMEZ DE GIMENEZ</t>
  </si>
  <si>
    <t xml:space="preserve">DERLIS </t>
  </si>
  <si>
    <t>OLMEDO MENDOZA</t>
  </si>
  <si>
    <t>DIANA MARIA</t>
  </si>
  <si>
    <t>VILLALBA DE SMITH</t>
  </si>
  <si>
    <t>ELVIO RAMON</t>
  </si>
  <si>
    <t>CASTRO LOPEZ</t>
  </si>
  <si>
    <t>FRANCISCO RAMON</t>
  </si>
  <si>
    <t>HUSTIN VILLALBA</t>
  </si>
  <si>
    <t>GUSTAVO ANTONIO</t>
  </si>
  <si>
    <t>MOLINAS LEZCANO</t>
  </si>
  <si>
    <t>HUGO RAFAEL</t>
  </si>
  <si>
    <t>GODOY RODRIGUEZ</t>
  </si>
  <si>
    <t>JONATAN</t>
  </si>
  <si>
    <t>DE PAULA SILVA</t>
  </si>
  <si>
    <t>JUNA RAFAEL</t>
  </si>
  <si>
    <t>SOTO SACHELARIDI</t>
  </si>
  <si>
    <t>LILIAN CAROLINA</t>
  </si>
  <si>
    <t>BAEZ DE RIVEROS</t>
  </si>
  <si>
    <t>LORENZO</t>
  </si>
  <si>
    <t>LOPEZ ARICAYE</t>
  </si>
  <si>
    <t>LUCAS GUILLERMO</t>
  </si>
  <si>
    <t>ESCOBAR ORTIZ</t>
  </si>
  <si>
    <t>LUIS JAVIER</t>
  </si>
  <si>
    <t>RUIZ DIAZ</t>
  </si>
  <si>
    <t>MARCELO JAVIER</t>
  </si>
  <si>
    <t>SOTO PAVON</t>
  </si>
  <si>
    <t>MARIO ASUNCION</t>
  </si>
  <si>
    <t>MENDOZA JIMENEZ</t>
  </si>
  <si>
    <t>MARIO CESAR</t>
  </si>
  <si>
    <t>BENITEZ ORTIGOZA</t>
  </si>
  <si>
    <t>OSCAR CESAR</t>
  </si>
  <si>
    <t>CHAVES CAJE</t>
  </si>
  <si>
    <t>PEDRO JAVIER</t>
  </si>
  <si>
    <t>ROJAS</t>
  </si>
  <si>
    <t>REINALDO</t>
  </si>
  <si>
    <t>RODRIGUEZ RIOS</t>
  </si>
  <si>
    <t xml:space="preserve">REINALDO ARMIN </t>
  </si>
  <si>
    <t>BARRERA LOPEZ</t>
  </si>
  <si>
    <t>ROLANDO BENITO</t>
  </si>
  <si>
    <t>GAONA OSORIO</t>
  </si>
  <si>
    <t>ROMINA JESUS</t>
  </si>
  <si>
    <t>ZACARIAS IBARROLA</t>
  </si>
  <si>
    <t>ROMUALDO</t>
  </si>
  <si>
    <t xml:space="preserve">VICTOR HUGO </t>
  </si>
  <si>
    <t xml:space="preserve">AGÜERO ESCANDRIOLO </t>
  </si>
  <si>
    <t xml:space="preserve">LUIS JAVIER </t>
  </si>
  <si>
    <t>GOGOY</t>
  </si>
  <si>
    <t xml:space="preserve">HUGO </t>
  </si>
  <si>
    <t>HUGO</t>
  </si>
  <si>
    <t>GODOY</t>
  </si>
  <si>
    <t>BARRERA</t>
  </si>
  <si>
    <t>ARMIN</t>
  </si>
  <si>
    <t>ZACARIAS</t>
  </si>
  <si>
    <t xml:space="preserve">ROMINA </t>
  </si>
  <si>
    <t xml:space="preserve">PEDRO </t>
  </si>
  <si>
    <t>CHAVEZ</t>
  </si>
  <si>
    <t xml:space="preserve">OSCAR </t>
  </si>
  <si>
    <t>MOLINAS</t>
  </si>
  <si>
    <t>BENITEZ</t>
  </si>
  <si>
    <t xml:space="preserve">ALCIRA DE LA CRUZ </t>
  </si>
  <si>
    <t>GLORIA ROMINA</t>
  </si>
  <si>
    <t>FLORENTIN ORTIZ</t>
  </si>
  <si>
    <t>ROJAS SOTO</t>
  </si>
  <si>
    <t>ACOSTA MENDOZA</t>
  </si>
  <si>
    <t>LUCIANO</t>
  </si>
  <si>
    <t>JORGE</t>
  </si>
  <si>
    <t>ARZAMENDIA VARELA</t>
  </si>
  <si>
    <t>PERAZU</t>
  </si>
  <si>
    <t>ALFONZO AVALOS</t>
  </si>
  <si>
    <t>OMAR JAVIER</t>
  </si>
  <si>
    <t xml:space="preserve"> ORTELLADO</t>
  </si>
  <si>
    <t xml:space="preserve">CASAR DANIEL </t>
  </si>
  <si>
    <t>FLORES FOSSATI</t>
  </si>
  <si>
    <t>SONIA MARICEL</t>
  </si>
  <si>
    <t xml:space="preserve"> PERALTA DE ORTIZ</t>
  </si>
  <si>
    <t>JUSTO PASTOR</t>
  </si>
  <si>
    <t>ACUÑA CARDOZO</t>
  </si>
  <si>
    <t>JULIO CESAR</t>
  </si>
  <si>
    <t>FRANCO</t>
  </si>
  <si>
    <t xml:space="preserve">JUAN OLEARIO </t>
  </si>
  <si>
    <t>TORRES ALVARENGA</t>
  </si>
  <si>
    <t>GODOY CACERES</t>
  </si>
  <si>
    <t>JUAN RAMON</t>
  </si>
  <si>
    <t>LEONARDO</t>
  </si>
  <si>
    <t xml:space="preserve">ELADIO </t>
  </si>
  <si>
    <t>HUESPED AGUILAR</t>
  </si>
  <si>
    <t>GLADYS RAMONA</t>
  </si>
  <si>
    <t>CERDADN YEGROS</t>
  </si>
  <si>
    <t>MIGUEL MARIO</t>
  </si>
  <si>
    <t xml:space="preserve"> BARRETO LEZCANO</t>
  </si>
  <si>
    <t>CARLOS ALBERTO</t>
  </si>
  <si>
    <t>RUIZ DIAZ AREVALOS</t>
  </si>
  <si>
    <t>NIMIO OVELAR</t>
  </si>
  <si>
    <t>OVELAR PEREIRA</t>
  </si>
  <si>
    <t>FRANCISCO JOSE</t>
  </si>
  <si>
    <t>VANESSA ISABEL</t>
  </si>
  <si>
    <t>ROTELA CESPEDES</t>
  </si>
  <si>
    <t>AVELINO</t>
  </si>
  <si>
    <t>OVIEDO GONZALEZ</t>
  </si>
  <si>
    <t>LUIS MARIA</t>
  </si>
  <si>
    <t>PAREDES MAIDANA</t>
  </si>
  <si>
    <t>CHANINA SOLEDAD</t>
  </si>
  <si>
    <t>GAUTO VENIALVOS</t>
  </si>
  <si>
    <t xml:space="preserve">LEONOR </t>
  </si>
  <si>
    <t>LEGUIZAMON ARIAS</t>
  </si>
  <si>
    <t>CARLOS MIGUEL</t>
  </si>
  <si>
    <t>LOPEZ</t>
  </si>
  <si>
    <t>JOSE DOMINGO</t>
  </si>
  <si>
    <t>DANEI PEREZ</t>
  </si>
  <si>
    <t>NERIO LUIS</t>
  </si>
  <si>
    <t>CRISTALDO VILLALBA</t>
  </si>
  <si>
    <t>JOSÉ MARÍA</t>
  </si>
  <si>
    <t xml:space="preserve">GONZÁLEZ TORRES  </t>
  </si>
  <si>
    <t>ARMANDO ARIEL</t>
  </si>
  <si>
    <t>GONZALEZ MARTINEZ</t>
  </si>
  <si>
    <t>CESAR LUIS</t>
  </si>
  <si>
    <t>VILLALBA VILLASANTI</t>
  </si>
  <si>
    <t xml:space="preserve">CRISTIAN ALCIDES </t>
  </si>
  <si>
    <t>BARRIOS AVALOS</t>
  </si>
  <si>
    <t>DIEGO HERNAN</t>
  </si>
  <si>
    <t>CORONEL LOPEZ</t>
  </si>
  <si>
    <t>RODRIGO FILIBERTO</t>
  </si>
  <si>
    <t>CHÁVEZ CHAPARRO</t>
  </si>
  <si>
    <t>SIMÓN ALFREDO</t>
  </si>
  <si>
    <t>BIANCIOTTO RAMOS</t>
  </si>
  <si>
    <t xml:space="preserve">CRISTIÁN RAMÓN </t>
  </si>
  <si>
    <t>VERA VILLAVERDE</t>
  </si>
  <si>
    <t>RONALD ALISSON</t>
  </si>
  <si>
    <t>BARRETO SAMUDIO</t>
  </si>
  <si>
    <t>CESAR ANDRES</t>
  </si>
  <si>
    <t xml:space="preserve"> CAÑETE TALAVERA</t>
  </si>
  <si>
    <t>CARLOS RAÚL</t>
  </si>
  <si>
    <t>GAUTO GONZÁLEZ</t>
  </si>
  <si>
    <t>BENIGNA MAGNOLIA</t>
  </si>
  <si>
    <t>FERNANDEZ</t>
  </si>
  <si>
    <t>JOSÉ MANUEL</t>
  </si>
  <si>
    <t>COLLANTE DIMITROPULOS</t>
  </si>
  <si>
    <t>ARNALDO</t>
  </si>
  <si>
    <t>JARA GIMENEZ</t>
  </si>
  <si>
    <t>VAZQUEZ BARRETO</t>
  </si>
  <si>
    <t>ADRIANO RAMON</t>
  </si>
  <si>
    <t>SANTACRUZ CORTAZA</t>
  </si>
  <si>
    <t xml:space="preserve">VERONICA NOEMI </t>
  </si>
  <si>
    <t xml:space="preserve"> BRITEZ DE SANABRIA</t>
  </si>
  <si>
    <t>VERÓNICA NOEMI</t>
  </si>
  <si>
    <t>BRÍTEZ DE SANABRIA</t>
  </si>
  <si>
    <t>JOSE ANTONIO DIOSNEL</t>
  </si>
  <si>
    <t>CONTRERA SEGOVIA</t>
  </si>
  <si>
    <t>JUAN MIGUEL</t>
  </si>
  <si>
    <t>GARCETE BAREIRO</t>
  </si>
  <si>
    <t xml:space="preserve">RUFINO </t>
  </si>
  <si>
    <t>TOLEDO PEÑA</t>
  </si>
  <si>
    <t xml:space="preserve">ALDO ANDRES </t>
  </si>
  <si>
    <t>LOPEZ ROMERO</t>
  </si>
  <si>
    <t>MARÍA GLORIA</t>
  </si>
  <si>
    <t>OLMEDO CUQUEJO</t>
  </si>
  <si>
    <t>MARIO RUBEN</t>
  </si>
  <si>
    <t>ARCE MARTINEZ</t>
  </si>
  <si>
    <t>CESAR RAFAEL</t>
  </si>
  <si>
    <t>RIVAS GODOY</t>
  </si>
  <si>
    <t>CESAR GUILLERMO</t>
  </si>
  <si>
    <t xml:space="preserve"> MIÑO SERVIAN</t>
  </si>
  <si>
    <t xml:space="preserve">MILCIADES </t>
  </si>
  <si>
    <t>OVELAR PAEZ</t>
  </si>
  <si>
    <t xml:space="preserve">LEIVA DE SANTOS </t>
  </si>
  <si>
    <t>OSCAR RAUL</t>
  </si>
  <si>
    <t>PENAYO LEZCANO</t>
  </si>
  <si>
    <t xml:space="preserve">MARCOS GABRIEL </t>
  </si>
  <si>
    <t>MORALES ALFONZO</t>
  </si>
  <si>
    <t xml:space="preserve">NIÑO </t>
  </si>
  <si>
    <t>LOPEZ CORONEL</t>
  </si>
  <si>
    <t xml:space="preserve">FRANCISCO </t>
  </si>
  <si>
    <t xml:space="preserve">OLMEDO TORALES </t>
  </si>
  <si>
    <t>MARLYSABEL</t>
  </si>
  <si>
    <t>GONZÁLEZ GONZÁLEZ</t>
  </si>
  <si>
    <t>MIGUEL ANGEL</t>
  </si>
  <si>
    <t>AVALOS VERA</t>
  </si>
  <si>
    <t xml:space="preserve">TOBIAS </t>
  </si>
  <si>
    <t>ORREGO GODOY</t>
  </si>
  <si>
    <t>EVA MARIA</t>
  </si>
  <si>
    <t>CANTERO FLORENTIN</t>
  </si>
  <si>
    <t>DAIANA MARLENE</t>
  </si>
  <si>
    <t>FRANCO MARTINEZ</t>
  </si>
  <si>
    <t>ORTIZ GAYOSO</t>
  </si>
  <si>
    <t>RAÚL ANTONIO</t>
  </si>
  <si>
    <t xml:space="preserve">GUSTAVO </t>
  </si>
  <si>
    <t xml:space="preserve">VELAZQUEZ BENITEZ </t>
  </si>
  <si>
    <t>MARTHA LUCERO</t>
  </si>
  <si>
    <t>DUARTE RODRIGUEZ</t>
  </si>
  <si>
    <t xml:space="preserve">ROSALBA NOELIA </t>
  </si>
  <si>
    <t>GODOY MARTINEZ</t>
  </si>
  <si>
    <t>MATIAS JAVIER</t>
  </si>
  <si>
    <t>MIRIAN CELESTE</t>
  </si>
  <si>
    <t>MENDOZA ROJAS</t>
  </si>
  <si>
    <t>JESSICA MARISEL</t>
  </si>
  <si>
    <t>ORTIZ VEGA</t>
  </si>
  <si>
    <t xml:space="preserve">JAZMIN </t>
  </si>
  <si>
    <t>MEDINA ROMAN</t>
  </si>
  <si>
    <t xml:space="preserve">ANIBAL </t>
  </si>
  <si>
    <t>MARTINEZ MARTINEZ</t>
  </si>
  <si>
    <t>ESTEBAN BENJAMIN</t>
  </si>
  <si>
    <t>ESPINOLA CORREA</t>
  </si>
  <si>
    <t>ANTOLIN ENCISO</t>
  </si>
  <si>
    <t>ENCISO MARTINEZ</t>
  </si>
  <si>
    <t>BERTA EVANGELINA</t>
  </si>
  <si>
    <t>ORTIZ BOGADO</t>
  </si>
  <si>
    <t>MATIAS</t>
  </si>
  <si>
    <t>IBARRA FERNANDEZ</t>
  </si>
  <si>
    <t>LILIAN MARIELA</t>
  </si>
  <si>
    <t xml:space="preserve">MENDOZA MARTINEZ </t>
  </si>
  <si>
    <t xml:space="preserve">DIANA LUJAN </t>
  </si>
  <si>
    <t>BERNAL FERNANDEZ</t>
  </si>
  <si>
    <t>FABIOLA MEZA</t>
  </si>
  <si>
    <t>MEZA GONZALEZ</t>
  </si>
  <si>
    <t xml:space="preserve">DERLIS GABRIEL </t>
  </si>
  <si>
    <t>FRANCO COHENE</t>
  </si>
  <si>
    <t xml:space="preserve">MIGUEL ANGEL </t>
  </si>
  <si>
    <t>DAVID FARIÑA LEIVA</t>
  </si>
  <si>
    <t xml:space="preserve">JORGE JAVIER </t>
  </si>
  <si>
    <t>RAMIREZ</t>
  </si>
  <si>
    <t>NILFA CONCEPCION</t>
  </si>
  <si>
    <t>ARMOA MONTENEGRO</t>
  </si>
  <si>
    <t xml:space="preserve">PAMELA BEATRIZ </t>
  </si>
  <si>
    <t>ARCE LEDEZMA</t>
  </si>
  <si>
    <t>FRANCISCO</t>
  </si>
  <si>
    <t>GIMENEZ</t>
  </si>
  <si>
    <t>RAMON CONCEPCION</t>
  </si>
  <si>
    <t xml:space="preserve">AVEIRO SANCHEZ </t>
  </si>
  <si>
    <t>LUIS ALBERTO</t>
  </si>
  <si>
    <t xml:space="preserve">RUIZ MARTINEZ </t>
  </si>
  <si>
    <t>EDUARDO</t>
  </si>
  <si>
    <t>THELMA PATRICIA</t>
  </si>
  <si>
    <t>VILLALBA DEL PUERTO</t>
  </si>
  <si>
    <t>LIZ ROSSANA</t>
  </si>
  <si>
    <t xml:space="preserve">RAMIREZ CORONEL </t>
  </si>
  <si>
    <t>LETICIA ANDREA</t>
  </si>
  <si>
    <t>ARMOA MARTINEZ</t>
  </si>
  <si>
    <t>CARLOS ALDER</t>
  </si>
  <si>
    <t>ESCOBAR ALCARAZ</t>
  </si>
  <si>
    <t xml:space="preserve">GODOY MARTINEZ </t>
  </si>
  <si>
    <t>JENIFER PAOLA</t>
  </si>
  <si>
    <t>VEGA PONCE</t>
  </si>
  <si>
    <t>SANDRA</t>
  </si>
  <si>
    <t>DAVALOS</t>
  </si>
  <si>
    <t>DIEGO MANUEL</t>
  </si>
  <si>
    <t xml:space="preserve">GONZALEZ VILLALBA </t>
  </si>
  <si>
    <t xml:space="preserve">ANDRES ADALBERTO </t>
  </si>
  <si>
    <t>CACERES FRUTOS</t>
  </si>
  <si>
    <t>NUVIA LUCINA</t>
  </si>
  <si>
    <t>SANABRIA ROJAS</t>
  </si>
  <si>
    <t xml:space="preserve">ANA MICAELA </t>
  </si>
  <si>
    <t xml:space="preserve">VERA GALEANO </t>
  </si>
  <si>
    <t>SAMUDIO</t>
  </si>
  <si>
    <t xml:space="preserve">ROBERTO </t>
  </si>
  <si>
    <t>CABRERA RIVAS</t>
  </si>
  <si>
    <t>OLGA DIONICIA</t>
  </si>
  <si>
    <t xml:space="preserve">RECALDE ROSALES </t>
  </si>
  <si>
    <t>JUAN RAFAEL</t>
  </si>
  <si>
    <t>AGUINALDO</t>
  </si>
  <si>
    <t>TOTAL GENERAL 2023</t>
  </si>
  <si>
    <t>GOBERNACIÓN DEL CAAGUAZÚ</t>
  </si>
  <si>
    <t>RESUMEN ANUAL DE PAGOS (AÑO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</si>
</sst>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\ _€_-;\-* #,##0.00\ _€_-;_-* &quot;-&quot;??\ _€_-;_-@_-"/>
    <numFmt numFmtId="166" formatCode="_-* #,##0\ _€_-;\-* #,##0\ _€_-;_-* &quot;-&quot;??\ _€_-;_-@_-"/>
    <numFmt numFmtId="167" formatCode="_-* #,##0.0\ _€_-;\-* #,##0.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1" tint="4.9989318521683403E-2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</cellStyleXfs>
  <cellXfs count="71">
    <xf numFmtId="0" fontId="0" fillId="0" borderId="0" xfId="0"/>
    <xf numFmtId="0" fontId="0" fillId="0" borderId="10" xfId="0" applyBorder="1"/>
    <xf numFmtId="166" fontId="0" fillId="0" borderId="10" xfId="42" applyNumberFormat="1" applyFont="1" applyBorder="1" applyAlignment="1">
      <alignment vertical="center"/>
    </xf>
    <xf numFmtId="166" fontId="0" fillId="0" borderId="10" xfId="42" applyNumberFormat="1" applyFont="1" applyBorder="1"/>
    <xf numFmtId="0" fontId="0" fillId="33" borderId="10" xfId="0" applyFill="1" applyBorder="1"/>
    <xf numFmtId="166" fontId="0" fillId="0" borderId="10" xfId="42" applyNumberFormat="1" applyFont="1" applyFill="1" applyBorder="1"/>
    <xf numFmtId="166" fontId="0" fillId="33" borderId="10" xfId="42" applyNumberFormat="1" applyFont="1" applyFill="1" applyBorder="1"/>
    <xf numFmtId="0" fontId="18" fillId="0" borderId="10" xfId="0" applyFont="1" applyBorder="1"/>
    <xf numFmtId="0" fontId="18" fillId="33" borderId="10" xfId="0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66" fontId="0" fillId="0" borderId="16" xfId="42" applyNumberFormat="1" applyFont="1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0" xfId="0" applyBorder="1" applyAlignment="1">
      <alignment horizontal="center"/>
    </xf>
    <xf numFmtId="166" fontId="0" fillId="0" borderId="10" xfId="42" applyNumberFormat="1" applyFont="1" applyFill="1" applyBorder="1" applyAlignment="1">
      <alignment vertical="center"/>
    </xf>
    <xf numFmtId="0" fontId="0" fillId="0" borderId="14" xfId="0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42" applyNumberFormat="1" applyFont="1" applyFill="1" applyBorder="1" applyAlignment="1">
      <alignment horizontal="center"/>
    </xf>
    <xf numFmtId="0" fontId="19" fillId="0" borderId="0" xfId="42" applyNumberFormat="1" applyFont="1" applyBorder="1" applyAlignment="1">
      <alignment horizontal="center" vertical="center"/>
    </xf>
    <xf numFmtId="0" fontId="19" fillId="0" borderId="0" xfId="42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42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9" fillId="33" borderId="0" xfId="0" applyFont="1" applyFill="1"/>
    <xf numFmtId="0" fontId="23" fillId="0" borderId="0" xfId="0" applyFont="1"/>
    <xf numFmtId="0" fontId="21" fillId="0" borderId="0" xfId="42" applyNumberFormat="1" applyFont="1" applyFill="1" applyBorder="1" applyAlignment="1" applyProtection="1">
      <alignment horizontal="center"/>
    </xf>
    <xf numFmtId="0" fontId="22" fillId="0" borderId="0" xfId="43" applyNumberFormat="1" applyFont="1" applyBorder="1" applyAlignment="1">
      <alignment horizont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/>
    </xf>
    <xf numFmtId="0" fontId="21" fillId="33" borderId="0" xfId="0" applyFont="1" applyFill="1" applyAlignment="1">
      <alignment horizontal="center"/>
    </xf>
    <xf numFmtId="0" fontId="19" fillId="33" borderId="0" xfId="42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22" fillId="0" borderId="0" xfId="42" applyNumberFormat="1" applyFont="1" applyFill="1" applyBorder="1" applyAlignment="1" applyProtection="1">
      <alignment horizontal="center"/>
    </xf>
    <xf numFmtId="0" fontId="19" fillId="33" borderId="0" xfId="0" applyFont="1" applyFill="1" applyAlignment="1">
      <alignment horizontal="left"/>
    </xf>
    <xf numFmtId="0" fontId="19" fillId="0" borderId="10" xfId="0" applyFont="1" applyBorder="1"/>
    <xf numFmtId="166" fontId="0" fillId="0" borderId="10" xfId="42" applyNumberFormat="1" applyFont="1" applyFill="1" applyBorder="1" applyAlignment="1">
      <alignment horizontal="center"/>
    </xf>
    <xf numFmtId="166" fontId="0" fillId="0" borderId="10" xfId="42" applyNumberFormat="1" applyFont="1" applyBorder="1" applyAlignment="1">
      <alignment horizontal="center"/>
    </xf>
    <xf numFmtId="166" fontId="0" fillId="0" borderId="20" xfId="42" applyNumberFormat="1" applyFont="1" applyBorder="1" applyAlignment="1">
      <alignment horizontal="center"/>
    </xf>
    <xf numFmtId="166" fontId="0" fillId="33" borderId="10" xfId="42" applyNumberFormat="1" applyFont="1" applyFill="1" applyBorder="1" applyAlignment="1">
      <alignment horizontal="center"/>
    </xf>
    <xf numFmtId="166" fontId="0" fillId="0" borderId="16" xfId="42" applyNumberFormat="1" applyFont="1" applyBorder="1" applyAlignment="1">
      <alignment horizontal="center"/>
    </xf>
    <xf numFmtId="166" fontId="0" fillId="0" borderId="18" xfId="42" applyNumberFormat="1" applyFont="1" applyBorder="1" applyAlignment="1">
      <alignment horizontal="center"/>
    </xf>
    <xf numFmtId="166" fontId="0" fillId="0" borderId="14" xfId="42" applyNumberFormat="1" applyFont="1" applyBorder="1" applyAlignment="1">
      <alignment horizontal="center"/>
    </xf>
    <xf numFmtId="166" fontId="0" fillId="0" borderId="19" xfId="42" applyNumberFormat="1" applyFont="1" applyBorder="1" applyAlignment="1">
      <alignment horizontal="center"/>
    </xf>
    <xf numFmtId="166" fontId="0" fillId="0" borderId="0" xfId="42" applyNumberFormat="1" applyFont="1" applyAlignment="1">
      <alignment horizontal="center"/>
    </xf>
    <xf numFmtId="167" fontId="0" fillId="0" borderId="10" xfId="42" applyNumberFormat="1" applyFont="1" applyBorder="1" applyAlignment="1">
      <alignment horizontal="center"/>
    </xf>
    <xf numFmtId="0" fontId="0" fillId="0" borderId="10" xfId="0" applyBorder="1" applyProtection="1">
      <protection locked="0"/>
    </xf>
    <xf numFmtId="164" fontId="0" fillId="0" borderId="10" xfId="43" applyFont="1" applyBorder="1" applyAlignment="1" applyProtection="1">
      <alignment horizontal="center"/>
      <protection locked="0"/>
    </xf>
    <xf numFmtId="164" fontId="0" fillId="0" borderId="10" xfId="43" applyFont="1" applyBorder="1" applyProtection="1">
      <protection locked="0"/>
    </xf>
    <xf numFmtId="164" fontId="0" fillId="0" borderId="10" xfId="43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0" fillId="0" borderId="10" xfId="0" applyNumberFormat="1" applyBorder="1" applyProtection="1">
      <protection locked="0"/>
    </xf>
    <xf numFmtId="164" fontId="0" fillId="0" borderId="0" xfId="43" applyFont="1" applyProtection="1">
      <protection locked="0"/>
    </xf>
    <xf numFmtId="164" fontId="0" fillId="0" borderId="10" xfId="0" applyNumberFormat="1" applyBorder="1" applyAlignment="1" applyProtection="1">
      <protection locked="0"/>
    </xf>
    <xf numFmtId="0" fontId="26" fillId="0" borderId="0" xfId="0" applyFont="1" applyAlignment="1" applyProtection="1">
      <alignment horizontal="center"/>
      <protection locked="0"/>
    </xf>
    <xf numFmtId="0" fontId="25" fillId="0" borderId="21" xfId="0" applyFont="1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164" fontId="0" fillId="0" borderId="16" xfId="0" applyNumberFormat="1" applyBorder="1" applyAlignment="1" applyProtection="1">
      <alignment horizontal="center"/>
      <protection locked="0"/>
    </xf>
    <xf numFmtId="164" fontId="0" fillId="0" borderId="22" xfId="0" applyNumberFormat="1" applyBorder="1" applyAlignment="1" applyProtection="1">
      <alignment horizontal="center"/>
      <protection locked="0"/>
    </xf>
    <xf numFmtId="164" fontId="0" fillId="0" borderId="14" xfId="0" applyNumberFormat="1" applyBorder="1" applyAlignment="1" applyProtection="1">
      <alignment horizontal="center"/>
      <protection locked="0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illares [0]" xfId="43" builtinId="6"/>
    <cellStyle name="Neutral" xfId="8" builtinId="28" customBuiltin="1"/>
    <cellStyle name="Normal" xfId="0" builtinId="0"/>
    <cellStyle name="Normal 3" xfId="44" xr:uid="{777A7DC0-A628-4743-84A4-FA8D4A6C44B6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\ _€_-;\-* #,##0\ _€_-;_-* &quot;-&quot;??\ _€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\ _€_-;\-* #,##0\ _€_-;_-* &quot;-&quot;??\ _€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\ _€_-;\-* #,##0\ _€_-;_-* &quot;-&quot;??\ _€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\ _€_-;\-* #,##0\ _€_-;_-* &quot;-&quot;??\ _€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\ _€_-;\-* #,##0\ _€_-;_-* &quot;-&quot;??\ _€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\ _€_-;\-* #,##0\ _€_-;_-* &quot;-&quot;??\ _€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\ _€_-;\-* #,##0\ _€_-;_-* &quot;-&quot;??\ _€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\ _€_-;\-* #,##0\ _€_-;_-* &quot;-&quot;??\ _€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\ _€_-;\-* #,##0\ _€_-;_-* &quot;-&quot;??\ _€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\ _€_-;\-* #,##0\ _€_-;_-* &quot;-&quot;??\ _€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\ _€_-;\-* #,##0\ _€_-;_-* &quot;-&quot;??\ _€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\ _€_-;\-* #,##0\ _€_-;_-* &quot;-&quot;??\ _€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\ _€_-;\-* #,##0\ _€_-;_-* &quot;-&quot;??\ _€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_-* #,##0\ _€_-;\-* #,##0\ _€_-;_-* &quot;-&quot;??\ _€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_-* #,##0\ _€_-;\-* #,##0\ _€_-;_-* &quot;-&quot;??\ _€_-;_-@_-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\ _€_-;\-* #,##0\ _€_-;_-* &quot;-&quot;??\ _€_-;_-@_-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6" formatCode="_-* #,##0\ _€_-;\-* #,##0\ _€_-;_-* &quot;-&quot;??\ _€_-;_-@_-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\ _€_-;\-* #,##0\ _€_-;_-* &quot;-&quot;??\ _€_-;_-@_-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\ _€_-;\-* #,##0\ _€_-;_-* &quot;-&quot;??\ _€_-;_-@_-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\ _€_-;\-* #,##0\ _€_-;_-* &quot;-&quot;??\ _€_-;_-@_-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\ _€_-;\-* #,##0\ _€_-;_-* &quot;-&quot;??\ _€_-;_-@_-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\ _€_-;\-* #,##0\ _€_-;_-* &quot;-&quot;??\ _€_-;_-@_-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\ _€_-;\-* #,##0\ _€_-;_-* &quot;-&quot;??\ _€_-;_-@_-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\ _€_-;\-* #,##0\ _€_-;_-* &quot;-&quot;??\ _€_-;_-@_-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\ _€_-;\-* #,##0\ _€_-;_-* &quot;-&quot;??\ _€_-;_-@_-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\ _€_-;\-* #,##0\ _€_-;_-* &quot;-&quot;??\ _€_-;_-@_-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_-* #,##0\ _€_-;\-* #,##0\ _€_-;_-* &quot;-&quot;??\ _€_-;_-@_-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8DCF91D-36BD-4D82-82B8-C50D5C4CB4B8}" name="GENERAL" displayName="GENERAL" ref="A1:T402" totalsRowShown="0" headerRowDxfId="151" headerRowBorderDxfId="150" tableBorderDxfId="149" totalsRowBorderDxfId="148">
  <autoFilter ref="A1:T402" xr:uid="{28DCF91D-36BD-4D82-82B8-C50D5C4CB4B8}"/>
  <sortState ref="A2:T402">
    <sortCondition ref="A1:A402"/>
  </sortState>
  <tableColumns count="20">
    <tableColumn id="2" xr3:uid="{A9FE57BA-9C70-4724-841D-F35D8C61C9C0}" name="CEDULA" dataDxfId="147"/>
    <tableColumn id="3" xr3:uid="{8CCC49DF-F18B-437D-BABE-0C13FEBEC6E9}" name="NOMBRES" dataDxfId="146"/>
    <tableColumn id="4" xr3:uid="{B265D0A0-5A0D-49DA-95F6-83F1ACF2C787}" name="APELLIDOS" dataDxfId="145"/>
    <tableColumn id="5" xr3:uid="{61E15724-7898-4443-9325-EE5C62F554FB}" name="ESTADO" dataDxfId="144"/>
    <tableColumn id="6" xr3:uid="{7FD7BB20-20EE-4D83-BB3A-639FC5C5E5B6}" name="OBJETO_GTO" dataDxfId="143"/>
    <tableColumn id="7" xr3:uid="{29EB3C47-F571-4813-A680-C1895BFF9E23}" name="CATEG" dataDxfId="142"/>
    <tableColumn id="8" xr3:uid="{9C5D49C5-E985-4AD5-89A9-4DAEB3CD8C26}" name="CONCEPTO" dataDxfId="141"/>
    <tableColumn id="9" xr3:uid="{FF2023A0-FC7F-4CA2-8316-294966DEE521}" name="ENERO" dataDxfId="140" dataCellStyle="Millares"/>
    <tableColumn id="10" xr3:uid="{51EC218F-F7C6-47EF-976D-852C2610153E}" name="FEBRERO" dataDxfId="139" dataCellStyle="Millares"/>
    <tableColumn id="11" xr3:uid="{276A4D58-8AFD-44EE-BAC7-4F35C7278103}" name="MARZO" dataDxfId="138" dataCellStyle="Millares"/>
    <tableColumn id="12" xr3:uid="{926B5B86-8432-4873-819B-2A94F3D899D0}" name="ABRIL" dataDxfId="137" dataCellStyle="Millares"/>
    <tableColumn id="13" xr3:uid="{57516857-CE48-4305-BBF6-8C633E56D2C2}" name="MAYO" dataDxfId="136" dataCellStyle="Millares"/>
    <tableColumn id="14" xr3:uid="{0C07AC13-D910-4379-9B8B-1D58A9626ED4}" name="JUNIO" dataDxfId="135" dataCellStyle="Millares"/>
    <tableColumn id="15" xr3:uid="{F065A2AF-74E1-49A7-B9E1-BE39A774EFAE}" name="JULIO" dataDxfId="134" dataCellStyle="Millares"/>
    <tableColumn id="16" xr3:uid="{425E5D51-C40A-4997-BAD7-C94A07A6B935}" name="AGOSTO" dataDxfId="133" dataCellStyle="Millares"/>
    <tableColumn id="17" xr3:uid="{A81D255D-FF5D-42CF-A4E5-CC91A2EFBEDF}" name="SEPTIEMBRE" dataDxfId="132" dataCellStyle="Millares"/>
    <tableColumn id="18" xr3:uid="{D6A494DB-F745-4408-B190-AF6A42F481BF}" name="OCTUBRE" dataDxfId="131" dataCellStyle="Millares"/>
    <tableColumn id="19" xr3:uid="{F79E995D-BF02-4E31-B491-03B0151BDC5D}" name="NOVIEMBRE" dataDxfId="130" dataCellStyle="Millares"/>
    <tableColumn id="20" xr3:uid="{F4C9424B-3B2F-4600-B657-4F5577952173}" name="DICIEMBRE" dataDxfId="129" dataCellStyle="Millares"/>
    <tableColumn id="21" xr3:uid="{401F1D89-54E8-4E69-A23F-16E1A7EF3F7C}" name="AGUINALDO" dataDxfId="128" dataCellStyle="Millares">
      <calculatedColumnFormula>SUM(GENERAL[[#This Row],[ENERO]:[DICIEMBRE]])/12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7B84654-9290-49FF-BEA3-50EE26F7D534}" name="OCTUBRE" displayName="OCTUBRE" ref="A1:L253" totalsRowShown="0" headerRowDxfId="25">
  <autoFilter ref="A1:L253" xr:uid="{97B84654-9290-49FF-BEA3-50EE26F7D534}"/>
  <tableColumns count="12">
    <tableColumn id="1" xr3:uid="{FD7B5282-DBC6-42DA-A0C0-FE1954FB01BB}" name="AUX" dataDxfId="24"/>
    <tableColumn id="2" xr3:uid="{75B7804C-C2C8-44E6-8D9D-58D72733A350}" name="CEDULA" dataDxfId="23"/>
    <tableColumn id="3" xr3:uid="{286EBC62-76C3-432D-8A54-B0B17FFB6B64}" name="NOMBRES" dataDxfId="22"/>
    <tableColumn id="4" xr3:uid="{DA456594-0BA5-44D8-B6BE-1C7BEA9F1577}" name="APELLIDOS" dataDxfId="21"/>
    <tableColumn id="5" xr3:uid="{D6488520-0D53-4B49-A0B8-32E3F8D0C2EB}" name="ESTADO" dataDxfId="20"/>
    <tableColumn id="6" xr3:uid="{50F95817-9FC7-497F-8E7E-9BDEA64DB47C}" name="REMUNERACION TOTAL" dataDxfId="19" dataCellStyle="Millares"/>
    <tableColumn id="7" xr3:uid="{47123418-D4B3-492B-91BF-012960E42A52}" name="OBJETO_GTO" dataDxfId="18"/>
    <tableColumn id="8" xr3:uid="{16432C5C-A693-4AD1-BEDF-A4EE3611D8BA}" name="CATEG" dataDxfId="17"/>
    <tableColumn id="9" xr3:uid="{1CD13484-2019-4D98-AF9E-D0E545EE1ACA}" name="PRESUP" dataDxfId="16" dataCellStyle="Millares"/>
    <tableColumn id="10" xr3:uid="{C72E9259-4F8C-4433-98C4-F0837C08A4E0}" name="DEVENGADO" dataDxfId="15" dataCellStyle="Millares"/>
    <tableColumn id="11" xr3:uid="{BF3E9195-4C3F-4478-B0CD-C6B270A1005F}" name="CONCEPTO" dataDxfId="14"/>
    <tableColumn id="12" xr3:uid="{1A8A6C07-C769-48BE-B532-F3E79AAC00E2}" name="MOVIMIENTO" dataDxfId="13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5BD7814-D336-40E2-87B8-88FD03DEE6A2}" name="NOVIEMBRE" displayName="NOVIEMBRE" ref="A1:L232" totalsRowShown="0" headerRowDxfId="12">
  <autoFilter ref="A1:L232" xr:uid="{E5BD7814-D336-40E2-87B8-88FD03DEE6A2}"/>
  <tableColumns count="12">
    <tableColumn id="1" xr3:uid="{C673F884-124E-4816-A8A6-C5FB5139033A}" name="AUX" dataDxfId="11">
      <calculatedColumnFormula>B2&amp;K2</calculatedColumnFormula>
    </tableColumn>
    <tableColumn id="2" xr3:uid="{BE8D874A-DCD4-4B0B-A87F-30F3FAC4248C}" name="CEDULA" dataDxfId="10"/>
    <tableColumn id="3" xr3:uid="{33CC3A59-B72F-46C1-AA90-904556BB32E2}" name="NOMBRES" dataDxfId="9"/>
    <tableColumn id="4" xr3:uid="{1B57EA66-ECBA-49A3-8B82-CE693FB1B649}" name="APELLIDOS" dataDxfId="8"/>
    <tableColumn id="5" xr3:uid="{0C04EB86-C69F-46F3-9921-81E15659E76C}" name="ESTADO" dataDxfId="7"/>
    <tableColumn id="6" xr3:uid="{D7EB73F2-C78F-43DC-A223-7ED21CF8D732}" name="REMUNERACION TOTAL" dataDxfId="6" dataCellStyle="Millares"/>
    <tableColumn id="7" xr3:uid="{EC9210D4-6893-4519-BFCD-F56F1E8379FB}" name="OBJETO_GTO" dataDxfId="5"/>
    <tableColumn id="9" xr3:uid="{456C0A8A-D0BF-40CD-822C-3A6AAE940412}" name="CATEG" dataDxfId="4"/>
    <tableColumn id="10" xr3:uid="{2B91A306-5590-41F1-8E4F-D70E38D5D40A}" name="PRESUP" dataDxfId="3" dataCellStyle="Millares"/>
    <tableColumn id="11" xr3:uid="{A105FEF7-9CAE-443A-A8F1-1B5FD3A5F746}" name="DEVENGADO" dataDxfId="2" dataCellStyle="Millares"/>
    <tableColumn id="12" xr3:uid="{6DB70A5F-576B-4ECF-9D6A-A99E7F052BA3}" name="CONCEPTO" dataDxfId="1"/>
    <tableColumn id="13" xr3:uid="{E5602492-EC74-4436-88EC-1E8612F3EDD0}" name="MOVIMIENTO" dataDxfId="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46D521F-2873-48F3-83A5-B54EC65C0F12}" name="DICIEMBRE" displayName="DICIEMBRE" ref="A1:L262" totalsRowShown="0">
  <autoFilter ref="A1:L262" xr:uid="{D46D521F-2873-48F3-83A5-B54EC65C0F12}"/>
  <tableColumns count="12">
    <tableColumn id="1" xr3:uid="{284BBC20-E134-480D-9A3C-88D74ABE11FE}" name="AUX"/>
    <tableColumn id="2" xr3:uid="{5A94615F-85C1-4F82-AA28-90BC8CBE743F}" name="CEDULA"/>
    <tableColumn id="3" xr3:uid="{75AB7B1B-97A7-4147-A978-B32C16F04311}" name="NOMBRES"/>
    <tableColumn id="4" xr3:uid="{B7D5FD91-6ABB-448B-951F-26D4D68FA14E}" name="APELLIDOS"/>
    <tableColumn id="5" xr3:uid="{3240B881-49C8-4B2F-88DE-587D59803E3E}" name="ESTADO"/>
    <tableColumn id="6" xr3:uid="{5A23C8EA-56AF-4BB2-86F2-AFF1E88D7110}" name="REMUNERACION TOTAL"/>
    <tableColumn id="7" xr3:uid="{71FF9A80-CF6F-49EE-9132-D58A5165CFE4}" name="OBJETO_GTO"/>
    <tableColumn id="8" xr3:uid="{854A7D16-984F-42D3-92F5-CC75BC0E0047}" name="CATEG"/>
    <tableColumn id="9" xr3:uid="{A9858641-3BD9-44A1-BC0F-30DC6232242D}" name="PRESUP"/>
    <tableColumn id="10" xr3:uid="{216C63C6-1DD4-4319-998C-01503D43A849}" name="DEVENGADO"/>
    <tableColumn id="11" xr3:uid="{C6CD0D92-DCA9-4A24-BE9E-E5DB44EE6495}" name="CONCEPTO"/>
    <tableColumn id="12" xr3:uid="{C8E71F70-372C-4A5E-B423-ED8DF28E9F68}" name="MOVIMIENT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8919C1-E574-4023-A43B-2D868B787657}" name="FEBRERO" displayName="FEBRERO" ref="A1:J250" totalsRowShown="0" headerRowDxfId="127" headerRowBorderDxfId="126" tableBorderDxfId="125" totalsRowBorderDxfId="124">
  <autoFilter ref="A1:J250" xr:uid="{CB8919C1-E574-4023-A43B-2D868B787657}"/>
  <tableColumns count="10">
    <tableColumn id="10" xr3:uid="{82BD826A-ED51-4B5B-9D17-7C5DF12A65D5}" name="Columna1" dataDxfId="123">
      <calculatedColumnFormula>FEBRERO[[#This Row],[CEDULA]]&amp;FEBRERO[[#This Row],[CONCEPTO]]</calculatedColumnFormula>
    </tableColumn>
    <tableColumn id="1" xr3:uid="{8B3EF60E-77FA-4F72-ACD4-1012DDC30429}" name="CEDULA" dataDxfId="122"/>
    <tableColumn id="2" xr3:uid="{143D581B-8598-4D26-9AF6-710EAB20D8C2}" name="NOMBRES" dataDxfId="121"/>
    <tableColumn id="3" xr3:uid="{7845C1F6-6642-49CE-9481-B069AB719541}" name="APELLIDOS" dataDxfId="120"/>
    <tableColumn id="4" xr3:uid="{AE7568BC-0CD0-4E96-AC89-F6772CD6BD84}" name="ESTADO" dataDxfId="119"/>
    <tableColumn id="5" xr3:uid="{00650845-FC15-440A-9EC3-B317AEA06DAF}" name="REMUNERACION TOTAL" dataDxfId="118" dataCellStyle="Millares"/>
    <tableColumn id="6" xr3:uid="{C6A3E25A-A5BC-4A29-BE8F-AC74FA20B3B8}" name="OBJETO_GTO" dataDxfId="117"/>
    <tableColumn id="7" xr3:uid="{BDAE33B7-E90C-4483-883F-B587DC2AC092}" name="CATEG" dataDxfId="116"/>
    <tableColumn id="8" xr3:uid="{83E776B9-BAD9-4CCB-8F34-766003123DE7}" name="FEBRERO" dataDxfId="115" dataCellStyle="Millares"/>
    <tableColumn id="9" xr3:uid="{FB2C6C48-DA95-4340-9532-89569E424297}" name="CONCEPTO" dataDxfId="11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8ED4E90-8219-4FF8-B6D4-B21E81E77FC5}" name="MARZO" displayName="MARZO" ref="A1:K248" totalsRowShown="0" headerRowDxfId="113" headerRowBorderDxfId="112" tableBorderDxfId="111" totalsRowBorderDxfId="110">
  <autoFilter ref="A1:K248" xr:uid="{18ED4E90-8219-4FF8-B6D4-B21E81E77FC5}"/>
  <tableColumns count="11">
    <tableColumn id="1" xr3:uid="{6DD87F7F-F711-49FC-BE81-2673951FF914}" name="Columna1" dataDxfId="109">
      <calculatedColumnFormula>B2&amp;J2</calculatedColumnFormula>
    </tableColumn>
    <tableColumn id="2" xr3:uid="{AD828274-8EEC-46BE-A4BB-639B27AB1214}" name="CEDULA" dataDxfId="108"/>
    <tableColumn id="3" xr3:uid="{50012F58-2D48-47EB-A061-43E958DF4296}" name="NOMBRES" dataDxfId="107"/>
    <tableColumn id="4" xr3:uid="{0F7C9A48-055C-49EA-8F12-4718F32345B2}" name="APELLIDOS" dataDxfId="106"/>
    <tableColumn id="5" xr3:uid="{11510615-4E77-4929-93F2-C2F7ADA31B0C}" name="ESTADO" dataDxfId="105"/>
    <tableColumn id="6" xr3:uid="{4E18BDF4-0A0D-46F6-9DB0-528FEB7F9E3E}" name="REMUNERACION TOTAL" dataDxfId="104" dataCellStyle="Millares"/>
    <tableColumn id="7" xr3:uid="{2440BE12-2D5A-4FBF-914E-D11AB1499B26}" name="OBJETO_GTO" dataDxfId="103"/>
    <tableColumn id="8" xr3:uid="{9DC75C77-00F1-42CA-892A-2BE4412B7E95}" name="CATEG" dataDxfId="102"/>
    <tableColumn id="9" xr3:uid="{AEA2A971-B2E7-4C0B-A267-8290F2FD7891}" name="PRESUP" dataDxfId="101" dataCellStyle="Millares"/>
    <tableColumn id="10" xr3:uid="{72256FE4-6BF6-49E7-91F5-236C20493A81}" name="CONCEPTO" dataDxfId="100"/>
    <tableColumn id="11" xr3:uid="{CE0CFA84-FDD0-4DFA-97B2-4DD0E7D98492}" name="MOVIMIENTO" dataDxfId="9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626AB83-20ED-481E-965A-616102809C00}" name="ABRIL" displayName="ABRIL" ref="A1:K249" totalsRowShown="0" headerRowDxfId="98" headerRowBorderDxfId="97" tableBorderDxfId="96" totalsRowBorderDxfId="95">
  <autoFilter ref="A1:K249" xr:uid="{E626AB83-20ED-481E-965A-616102809C00}"/>
  <tableColumns count="11">
    <tableColumn id="1" xr3:uid="{4D0F923B-BBE2-46BB-97C8-5984E5EDCF11}" name="AUXILIAR" dataDxfId="94"/>
    <tableColumn id="2" xr3:uid="{1F69D14D-44CF-41D2-84AF-0DA4C13F4599}" name="CEDULA" dataDxfId="93"/>
    <tableColumn id="3" xr3:uid="{D4AA37F2-7B1D-4FDD-9513-FBB9AB5A5A5C}" name="NOMBRES" dataDxfId="92"/>
    <tableColumn id="4" xr3:uid="{0DA6CACC-B95B-4965-BBEB-2740C62A3693}" name="APELLIDOS" dataDxfId="91"/>
    <tableColumn id="5" xr3:uid="{FB3923DE-87F9-442F-B7F7-C8059A4F4D9C}" name="ESTADO" dataDxfId="90"/>
    <tableColumn id="6" xr3:uid="{0128A051-D78A-4FED-91E0-869F0B755195}" name="REMUNERACION TOTAL" dataDxfId="89" dataCellStyle="Millares"/>
    <tableColumn id="7" xr3:uid="{C6FDD7A7-F9F9-4854-8A4E-2EB6CF3E30E1}" name="OBJETO_GTO" dataDxfId="88"/>
    <tableColumn id="8" xr3:uid="{4B961BB8-779F-44A5-9EF6-C7E78CAAE516}" name="CATEG" dataDxfId="87"/>
    <tableColumn id="9" xr3:uid="{2F71F8BF-FE1B-4122-8F1B-FDF8EFDFEBC0}" name="ABRIL" dataDxfId="86" dataCellStyle="Millares"/>
    <tableColumn id="10" xr3:uid="{CD826629-6F28-4FD8-BA60-FE64471E26CB}" name="CONCEPTO" dataDxfId="85"/>
    <tableColumn id="11" xr3:uid="{D7B80A23-0D75-4B93-A6A6-B1B244AA17B4}" name="MOVIMIENTO" dataDxfId="8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9DCF3E1-2BD5-4A70-8B7B-42CCFABB563B}" name="MAYO" displayName="MAYO" ref="A1:L248" totalsRowShown="0" headerRowDxfId="83" headerRowBorderDxfId="82" tableBorderDxfId="81" totalsRowBorderDxfId="80">
  <autoFilter ref="A1:L248" xr:uid="{D9DCF3E1-2BD5-4A70-8B7B-42CCFABB563B}"/>
  <tableColumns count="12">
    <tableColumn id="1" xr3:uid="{90D7F59B-0F10-48C8-85CA-5B415EE02D98}" name="AUX" dataDxfId="79"/>
    <tableColumn id="2" xr3:uid="{55395255-4A61-4EA0-939B-B117970A92C1}" name="CEDULA" dataDxfId="78"/>
    <tableColumn id="3" xr3:uid="{2017C474-A533-4594-BFA8-6A852665E333}" name="NOMBRES" dataDxfId="77"/>
    <tableColumn id="4" xr3:uid="{590A1BAE-E4A0-4575-9D2E-6F8532D3389A}" name="APELLIDOS" dataDxfId="76"/>
    <tableColumn id="5" xr3:uid="{10CE6126-65C7-4EB0-A450-DC96DD55F908}" name="ESTADO" dataDxfId="75"/>
    <tableColumn id="6" xr3:uid="{6311434E-6C4B-42A4-A794-1031AB677DCD}" name="REMUNERACION TOTAL" dataDxfId="74" dataCellStyle="Millares"/>
    <tableColumn id="7" xr3:uid="{F9364829-82F9-4FC0-B6AC-022497EE0B3B}" name="OBJETO_GTO" dataDxfId="73"/>
    <tableColumn id="8" xr3:uid="{B23BEC54-138F-4E2B-A10C-3FDBB84D29B9}" name="CATEG" dataDxfId="72"/>
    <tableColumn id="9" xr3:uid="{56A75F30-DDB2-4DC2-996D-03E44378C14C}" name="PRESUP" dataDxfId="71" dataCellStyle="Millares"/>
    <tableColumn id="10" xr3:uid="{A454E88D-A0A2-476B-AE00-545255AA4C9B}" name="DEVENGADO" dataDxfId="70" dataCellStyle="Millares"/>
    <tableColumn id="11" xr3:uid="{963F481D-629C-45E8-8882-B0A8F76E4C31}" name="CONCEPTO" dataDxfId="69"/>
    <tableColumn id="12" xr3:uid="{A923FD53-2050-4BFA-9174-0274519001AA}" name="MOVIMIENTO" dataDxfId="6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966EF59-C2EF-41BD-8244-BE386322408A}" name="JUNIO" displayName="JUNIO" ref="A1:K248" totalsRowShown="0" headerRowDxfId="67" headerRowBorderDxfId="66" tableBorderDxfId="65" totalsRowBorderDxfId="64">
  <autoFilter ref="A1:K248" xr:uid="{7966EF59-C2EF-41BD-8244-BE386322408A}"/>
  <tableColumns count="11">
    <tableColumn id="1" xr3:uid="{A0D3B1BE-04DC-4ABD-9FBD-E1608C9821AB}" name="AUX" dataDxfId="63">
      <calculatedColumnFormula>B2&amp;J2</calculatedColumnFormula>
    </tableColumn>
    <tableColumn id="2" xr3:uid="{3C412C72-057C-4943-A5CA-098089F1C558}" name="CEDULA" dataDxfId="62"/>
    <tableColumn id="3" xr3:uid="{36E93FC6-1BE4-4200-9125-9793730544D2}" name="NOMBRES" dataDxfId="61"/>
    <tableColumn id="4" xr3:uid="{B724DF52-0662-419F-9A75-34D83892DA5E}" name="APELLIDOS" dataDxfId="60"/>
    <tableColumn id="5" xr3:uid="{01C0D9B9-7EED-490A-802C-C70FE542AB87}" name="ESTADO" dataDxfId="59"/>
    <tableColumn id="6" xr3:uid="{C26AD101-929E-4735-B6D7-33C99509E915}" name="REMUNERACION TOTAL" dataDxfId="58" dataCellStyle="Millares"/>
    <tableColumn id="7" xr3:uid="{E70BFE7A-383D-4F81-8039-AADDEC410BC0}" name="OBJETO_GTO" dataDxfId="57"/>
    <tableColumn id="8" xr3:uid="{66426F8D-7AD7-41BA-8104-27F3ED6B6206}" name="CATEG" dataDxfId="56"/>
    <tableColumn id="9" xr3:uid="{A9B33F2C-6780-4BD6-ABDE-450BFEB37674}" name="PRESUP" dataDxfId="55" dataCellStyle="Millares"/>
    <tableColumn id="10" xr3:uid="{6398547B-AEAC-432D-ACF7-672F017C220D}" name="CONCEPTO" dataDxfId="54"/>
    <tableColumn id="11" xr3:uid="{7DEE9BB5-6BAD-4207-965C-6EAD4DEC8D6B}" name="MOVIMIENTO" dataDxfId="5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E588713-5DBE-405C-AD95-8B323B66F958}" name="JULIO" displayName="JULIO" ref="A1:L247" totalsRowShown="0" headerRowDxfId="52" headerRowBorderDxfId="51" tableBorderDxfId="50" totalsRowBorderDxfId="49">
  <autoFilter ref="A1:L247" xr:uid="{CE588713-5DBE-405C-AD95-8B323B66F958}"/>
  <tableColumns count="12">
    <tableColumn id="1" xr3:uid="{158217C5-224B-4DBD-9B88-87874D26A4E7}" name="AUX" dataDxfId="48">
      <calculatedColumnFormula>B2&amp;K2</calculatedColumnFormula>
    </tableColumn>
    <tableColumn id="2" xr3:uid="{D8F1F53F-CE58-4317-AFFB-D3CBCC65C84C}" name="CEDULA" dataDxfId="47"/>
    <tableColumn id="3" xr3:uid="{AE145C4A-00D1-4DFE-9B99-A191A2936222}" name="NOMBRES" dataDxfId="46"/>
    <tableColumn id="4" xr3:uid="{FFF62C75-877D-45B1-A8B5-2BF367391D5C}" name="APELLIDOS" dataDxfId="45"/>
    <tableColumn id="5" xr3:uid="{DC8FB1D2-DE6D-43BC-A18C-2A780B5731B2}" name="ESTADO" dataDxfId="44"/>
    <tableColumn id="6" xr3:uid="{D89628D6-BE86-43D5-81D8-F55392FC085C}" name="REMUNERACION TOTAL" dataDxfId="43" dataCellStyle="Millares"/>
    <tableColumn id="7" xr3:uid="{6F199757-BBBD-4334-A434-606E597FC8C3}" name="OBJETO_GTO" dataDxfId="42"/>
    <tableColumn id="8" xr3:uid="{839005A7-FA4B-406F-AE07-316584C8435F}" name="CATEG" dataDxfId="41"/>
    <tableColumn id="9" xr3:uid="{57575B46-2DA2-41C6-A6F9-36CD89723D09}" name="PRESUP" dataDxfId="40" dataCellStyle="Millares"/>
    <tableColumn id="10" xr3:uid="{32656FCB-DDB3-4B6E-A47D-2BAAA8A41531}" name="DEVENGADO" dataDxfId="39" dataCellStyle="Millares"/>
    <tableColumn id="11" xr3:uid="{42E4FE26-387D-4563-B97D-2C260258C811}" name="CONCEPTO" dataDxfId="38"/>
    <tableColumn id="12" xr3:uid="{F6487BA1-FAC3-4F31-A102-0A02B33393C8}" name="MOVIMIENTO" dataDxfId="3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FE8FA39-340D-4352-BC5E-B4CE4662F52B}" name="AGOSTO" displayName="AGOSTO" ref="A1:L280" totalsRowShown="0" headerRowDxfId="36" headerRowBorderDxfId="35" tableBorderDxfId="34">
  <autoFilter ref="A1:L280" xr:uid="{AFE8FA39-340D-4352-BC5E-B4CE4662F52B}"/>
  <sortState ref="A2:L280">
    <sortCondition ref="L1:L280"/>
  </sortState>
  <tableColumns count="12">
    <tableColumn id="1" xr3:uid="{27FE7769-8E80-4BC4-B019-D069A7331F75}" name="AUX" dataDxfId="33"/>
    <tableColumn id="2" xr3:uid="{EBF53BD7-1BEA-4482-A5EF-1F5FC0B88961}" name="CEDULA" dataDxfId="32"/>
    <tableColumn id="3" xr3:uid="{80F1F957-8808-4A78-8AB4-810B76AEF015}" name="NOMBRES"/>
    <tableColumn id="4" xr3:uid="{FD676810-A510-4B70-8651-D4EFD0108A69}" name="APELLIDOS" dataDxfId="31"/>
    <tableColumn id="5" xr3:uid="{4F932B8A-864A-43FC-BDAE-A373F15FCE71}" name="ESTADO" dataDxfId="30"/>
    <tableColumn id="6" xr3:uid="{A0231E47-3C4E-4018-8854-F15AB4529ED7}" name="REMUNERACION TOTAL"/>
    <tableColumn id="7" xr3:uid="{EF01A866-AED5-42E9-A78C-CD3983213C22}" name="OBJETO_GTO" dataDxfId="29"/>
    <tableColumn id="8" xr3:uid="{762998DF-B583-4FD4-9DD1-63AC63E414AA}" name="CATEG" dataDxfId="28"/>
    <tableColumn id="9" xr3:uid="{D36561E4-51B3-4021-8723-0F96972C7815}" name="PRESUP"/>
    <tableColumn id="10" xr3:uid="{219094C2-AA11-46D4-BDD7-BA2C68787AB7}" name="DEVENGADO"/>
    <tableColumn id="11" xr3:uid="{02FB0CF6-CD95-4354-B914-0FDB9574D3F6}" name="CONCEPTO" dataDxfId="27"/>
    <tableColumn id="12" xr3:uid="{1770F91B-7186-464F-A713-FD9FAF1FA80E}" name="MOVIMIENTO" dataDxfId="2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16A5006-C6BB-48D4-BFCC-76B8826A6EDD}" name="SETIEMBRE" displayName="SETIEMBRE" ref="A1:L253" totalsRowShown="0">
  <autoFilter ref="A1:L253" xr:uid="{616A5006-C6BB-48D4-BFCC-76B8826A6EDD}"/>
  <sortState ref="A2:L253">
    <sortCondition ref="C1:C253"/>
  </sortState>
  <tableColumns count="12">
    <tableColumn id="1" xr3:uid="{A9D4E5C4-1574-4282-9869-018A45666D64}" name="AUX">
      <calculatedColumnFormula>B2&amp;K2</calculatedColumnFormula>
    </tableColumn>
    <tableColumn id="2" xr3:uid="{72614C37-19CF-41A0-AC04-AB4B7F8C2657}" name="CEDULA"/>
    <tableColumn id="3" xr3:uid="{30DC7EC1-7AB0-4DE6-B292-2FF8CC46B64F}" name="NOMBRES"/>
    <tableColumn id="4" xr3:uid="{2663FDD0-2AD7-411B-885E-B9D5454E6A4E}" name="APELLIDOS"/>
    <tableColumn id="5" xr3:uid="{E108C321-C2DF-4515-A474-C198D6AA724C}" name="ESTADO"/>
    <tableColumn id="6" xr3:uid="{82D7057F-63E2-4E59-AC73-370661583B85}" name="REMUNERACION TOTAL"/>
    <tableColumn id="7" xr3:uid="{589564A0-CD00-4C8E-B690-589A6FC78AA9}" name="OBJETO_GTO"/>
    <tableColumn id="8" xr3:uid="{84C38C36-332B-4CE3-B2AB-B36125663F50}" name="CATEG"/>
    <tableColumn id="9" xr3:uid="{506D8AA7-A677-4029-B8A1-BFD4448D56F6}" name="PRESUP"/>
    <tableColumn id="10" xr3:uid="{289C5852-82C5-46EF-9B93-A21A467B7F34}" name="DEVENGADO"/>
    <tableColumn id="11" xr3:uid="{82AAA015-18F7-4AB8-8CC0-41F43F57317C}" name="CONCEPTO"/>
    <tableColumn id="12" xr3:uid="{8FA90067-516C-4201-80E6-66C988420013}" name="MOVIMIEN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2"/>
  <sheetViews>
    <sheetView zoomScale="78" zoomScaleNormal="78" workbookViewId="0">
      <selection sqref="A1:XFD1"/>
    </sheetView>
  </sheetViews>
  <sheetFormatPr baseColWidth="10" defaultRowHeight="15" x14ac:dyDescent="0.25"/>
  <cols>
    <col min="2" max="2" width="23.28515625" customWidth="1"/>
    <col min="3" max="3" width="26" customWidth="1"/>
    <col min="4" max="4" width="16.5703125" customWidth="1"/>
    <col min="5" max="5" width="14" customWidth="1"/>
    <col min="7" max="7" width="26.28515625" customWidth="1"/>
    <col min="8" max="8" width="16.42578125" style="54" bestFit="1" customWidth="1"/>
    <col min="9" max="19" width="16.42578125" style="54" customWidth="1"/>
    <col min="20" max="20" width="16.5703125" customWidth="1"/>
  </cols>
  <sheetData>
    <row r="1" spans="1:20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5</v>
      </c>
      <c r="F1" s="12" t="s">
        <v>6</v>
      </c>
      <c r="G1" s="12" t="s">
        <v>7</v>
      </c>
      <c r="H1" s="52" t="s">
        <v>362</v>
      </c>
      <c r="I1" s="52" t="s">
        <v>363</v>
      </c>
      <c r="J1" s="52" t="s">
        <v>364</v>
      </c>
      <c r="K1" s="52" t="s">
        <v>365</v>
      </c>
      <c r="L1" s="52" t="s">
        <v>366</v>
      </c>
      <c r="M1" s="52" t="s">
        <v>367</v>
      </c>
      <c r="N1" s="52" t="s">
        <v>368</v>
      </c>
      <c r="O1" s="52" t="s">
        <v>369</v>
      </c>
      <c r="P1" s="52" t="s">
        <v>370</v>
      </c>
      <c r="Q1" s="52" t="s">
        <v>371</v>
      </c>
      <c r="R1" s="52" t="s">
        <v>372</v>
      </c>
      <c r="S1" s="53" t="s">
        <v>373</v>
      </c>
      <c r="T1" s="12" t="s">
        <v>657</v>
      </c>
    </row>
    <row r="2" spans="1:20" x14ac:dyDescent="0.25">
      <c r="A2" s="1">
        <v>379366</v>
      </c>
      <c r="B2" s="7" t="s">
        <v>266</v>
      </c>
      <c r="C2" s="1" t="s">
        <v>267</v>
      </c>
      <c r="D2" s="1" t="s">
        <v>158</v>
      </c>
      <c r="E2" s="1">
        <v>145</v>
      </c>
      <c r="F2" s="1"/>
      <c r="G2" s="1" t="s">
        <v>194</v>
      </c>
      <c r="H2" s="46">
        <v>7000000</v>
      </c>
      <c r="I2" s="47">
        <v>7000000</v>
      </c>
      <c r="J2" s="47">
        <v>7000000</v>
      </c>
      <c r="K2" s="47">
        <v>7000000</v>
      </c>
      <c r="L2" s="47">
        <v>7000000</v>
      </c>
      <c r="M2" s="47">
        <v>7000000</v>
      </c>
      <c r="N2" s="47">
        <v>7000000</v>
      </c>
      <c r="O2" s="47">
        <v>7000000</v>
      </c>
      <c r="P2" s="47">
        <v>0</v>
      </c>
      <c r="Q2" s="47">
        <v>0</v>
      </c>
      <c r="R2" s="47">
        <v>0</v>
      </c>
      <c r="S2" s="48">
        <v>0</v>
      </c>
      <c r="T2" s="47">
        <f>SUM(GENERAL[[#This Row],[ENERO]:[DICIEMBRE]])/12</f>
        <v>4666666.666666667</v>
      </c>
    </row>
    <row r="3" spans="1:20" x14ac:dyDescent="0.25">
      <c r="A3" s="1">
        <v>430164</v>
      </c>
      <c r="B3" s="1" t="s">
        <v>127</v>
      </c>
      <c r="C3" s="1" t="s">
        <v>128</v>
      </c>
      <c r="D3" s="1" t="s">
        <v>8</v>
      </c>
      <c r="E3" s="1">
        <v>112</v>
      </c>
      <c r="F3" s="1" t="s">
        <v>288</v>
      </c>
      <c r="G3" s="1" t="s">
        <v>215</v>
      </c>
      <c r="H3" s="46">
        <v>10201228</v>
      </c>
      <c r="I3" s="47">
        <v>10201228</v>
      </c>
      <c r="J3" s="47">
        <v>10201228</v>
      </c>
      <c r="K3" s="47">
        <v>10201228</v>
      </c>
      <c r="L3" s="47">
        <v>9673262</v>
      </c>
      <c r="M3" s="47">
        <v>9673262</v>
      </c>
      <c r="N3" s="47">
        <v>9673262</v>
      </c>
      <c r="O3" s="47">
        <v>9673262</v>
      </c>
      <c r="P3" s="47">
        <v>0</v>
      </c>
      <c r="Q3" s="47">
        <v>0</v>
      </c>
      <c r="R3" s="47">
        <v>0</v>
      </c>
      <c r="S3" s="48">
        <v>0</v>
      </c>
      <c r="T3" s="47">
        <f>SUM(GENERAL[[#This Row],[ENERO]:[DICIEMBRE]])/12</f>
        <v>6624830</v>
      </c>
    </row>
    <row r="4" spans="1:20" x14ac:dyDescent="0.25">
      <c r="A4" s="1">
        <v>430164</v>
      </c>
      <c r="B4" s="1" t="s">
        <v>127</v>
      </c>
      <c r="C4" s="1" t="s">
        <v>128</v>
      </c>
      <c r="D4" s="1" t="s">
        <v>8</v>
      </c>
      <c r="E4" s="1">
        <v>113</v>
      </c>
      <c r="F4" s="1" t="s">
        <v>121</v>
      </c>
      <c r="G4" s="1" t="s">
        <v>122</v>
      </c>
      <c r="H4" s="47">
        <v>950400</v>
      </c>
      <c r="I4" s="47">
        <v>950400</v>
      </c>
      <c r="J4" s="47">
        <v>950400</v>
      </c>
      <c r="K4" s="47">
        <v>950400</v>
      </c>
      <c r="L4" s="47">
        <v>950400</v>
      </c>
      <c r="M4" s="47">
        <v>950400</v>
      </c>
      <c r="N4" s="47">
        <v>950400</v>
      </c>
      <c r="O4" s="47">
        <v>950400</v>
      </c>
      <c r="P4" s="47">
        <v>0</v>
      </c>
      <c r="Q4" s="47">
        <v>0</v>
      </c>
      <c r="R4" s="47">
        <v>0</v>
      </c>
      <c r="S4" s="48">
        <v>0</v>
      </c>
      <c r="T4" s="47">
        <f>SUM(GENERAL[[#This Row],[ENERO]:[DICIEMBRE]])/12</f>
        <v>633600</v>
      </c>
    </row>
    <row r="5" spans="1:20" x14ac:dyDescent="0.25">
      <c r="A5" s="1">
        <v>631474</v>
      </c>
      <c r="B5" s="1" t="s">
        <v>132</v>
      </c>
      <c r="C5" s="1" t="s">
        <v>133</v>
      </c>
      <c r="D5" s="1" t="s">
        <v>8</v>
      </c>
      <c r="E5" s="1">
        <v>112</v>
      </c>
      <c r="F5" s="1" t="s">
        <v>121</v>
      </c>
      <c r="G5" s="1" t="s">
        <v>215</v>
      </c>
      <c r="H5" s="46">
        <v>10201228</v>
      </c>
      <c r="I5" s="47">
        <v>10201228</v>
      </c>
      <c r="J5" s="47">
        <v>10201228</v>
      </c>
      <c r="K5" s="47">
        <v>10201228</v>
      </c>
      <c r="L5" s="47">
        <v>9673262</v>
      </c>
      <c r="M5" s="47">
        <v>9673262</v>
      </c>
      <c r="N5" s="47">
        <v>9673262</v>
      </c>
      <c r="O5" s="47">
        <v>9673262</v>
      </c>
      <c r="P5" s="47">
        <v>0</v>
      </c>
      <c r="Q5" s="47">
        <v>0</v>
      </c>
      <c r="R5" s="47">
        <v>0</v>
      </c>
      <c r="S5" s="48">
        <v>0</v>
      </c>
      <c r="T5" s="47">
        <f>SUM(GENERAL[[#This Row],[ENERO]:[DICIEMBRE]])/12</f>
        <v>6624830</v>
      </c>
    </row>
    <row r="6" spans="1:20" x14ac:dyDescent="0.25">
      <c r="A6" s="1">
        <v>631474</v>
      </c>
      <c r="B6" s="1" t="s">
        <v>132</v>
      </c>
      <c r="C6" s="1" t="s">
        <v>133</v>
      </c>
      <c r="D6" s="1" t="s">
        <v>8</v>
      </c>
      <c r="E6" s="1">
        <v>113</v>
      </c>
      <c r="F6" s="1" t="s">
        <v>121</v>
      </c>
      <c r="G6" s="1" t="s">
        <v>122</v>
      </c>
      <c r="H6" s="47">
        <v>950400</v>
      </c>
      <c r="I6" s="47">
        <v>950400</v>
      </c>
      <c r="J6" s="47">
        <v>950400</v>
      </c>
      <c r="K6" s="47">
        <v>950400</v>
      </c>
      <c r="L6" s="47">
        <v>950400</v>
      </c>
      <c r="M6" s="47">
        <v>950400</v>
      </c>
      <c r="N6" s="47">
        <v>950400</v>
      </c>
      <c r="O6" s="47">
        <v>950400</v>
      </c>
      <c r="P6" s="47">
        <v>0</v>
      </c>
      <c r="Q6" s="47">
        <v>0</v>
      </c>
      <c r="R6" s="47">
        <v>0</v>
      </c>
      <c r="S6" s="48">
        <v>0</v>
      </c>
      <c r="T6" s="47">
        <f>SUM(GENERAL[[#This Row],[ENERO]:[DICIEMBRE]])/12</f>
        <v>633600</v>
      </c>
    </row>
    <row r="7" spans="1:20" x14ac:dyDescent="0.25">
      <c r="A7" s="1">
        <v>738643</v>
      </c>
      <c r="B7" s="1" t="s">
        <v>85</v>
      </c>
      <c r="C7" s="1" t="s">
        <v>86</v>
      </c>
      <c r="D7" s="1" t="s">
        <v>8</v>
      </c>
      <c r="E7" s="1">
        <v>111</v>
      </c>
      <c r="F7" s="1" t="s">
        <v>66</v>
      </c>
      <c r="G7" s="1" t="s">
        <v>9</v>
      </c>
      <c r="H7" s="47">
        <v>3156400</v>
      </c>
      <c r="I7" s="47">
        <v>3156400</v>
      </c>
      <c r="J7" s="47">
        <v>3156400</v>
      </c>
      <c r="K7" s="47">
        <v>3156400</v>
      </c>
      <c r="L7" s="47">
        <v>3156400</v>
      </c>
      <c r="M7" s="47">
        <v>3156400</v>
      </c>
      <c r="N7" s="47">
        <v>3156400</v>
      </c>
      <c r="O7" s="47">
        <v>3156400</v>
      </c>
      <c r="P7" s="47">
        <v>0</v>
      </c>
      <c r="Q7" s="47">
        <v>0</v>
      </c>
      <c r="R7" s="47">
        <v>0</v>
      </c>
      <c r="S7" s="48">
        <v>0</v>
      </c>
      <c r="T7" s="47">
        <f>SUM(GENERAL[[#This Row],[ENERO]:[DICIEMBRE]])/12</f>
        <v>2104266.6666666665</v>
      </c>
    </row>
    <row r="8" spans="1:20" x14ac:dyDescent="0.25">
      <c r="A8" s="1">
        <v>738643</v>
      </c>
      <c r="B8" s="1" t="s">
        <v>85</v>
      </c>
      <c r="C8" s="1" t="s">
        <v>86</v>
      </c>
      <c r="D8" s="1" t="s">
        <v>8</v>
      </c>
      <c r="E8" s="1">
        <v>191</v>
      </c>
      <c r="F8" s="1" t="s">
        <v>66</v>
      </c>
      <c r="G8" s="1" t="s">
        <v>12</v>
      </c>
      <c r="H8" s="47">
        <v>260000</v>
      </c>
      <c r="I8" s="47">
        <v>260000</v>
      </c>
      <c r="J8" s="47">
        <v>260000</v>
      </c>
      <c r="K8" s="47">
        <v>260000</v>
      </c>
      <c r="L8" s="47">
        <v>260000</v>
      </c>
      <c r="M8" s="47">
        <v>260000</v>
      </c>
      <c r="N8" s="47">
        <v>260000</v>
      </c>
      <c r="O8" s="47">
        <v>260000</v>
      </c>
      <c r="P8" s="47">
        <v>260000</v>
      </c>
      <c r="Q8" s="47">
        <v>260000</v>
      </c>
      <c r="R8" s="47">
        <v>0</v>
      </c>
      <c r="S8" s="48">
        <v>0</v>
      </c>
      <c r="T8" s="47">
        <f>SUM(GENERAL[[#This Row],[ENERO]:[DICIEMBRE]])/12</f>
        <v>216666.66666666666</v>
      </c>
    </row>
    <row r="9" spans="1:20" x14ac:dyDescent="0.25">
      <c r="A9" s="1">
        <v>759076</v>
      </c>
      <c r="B9" s="1" t="s">
        <v>16</v>
      </c>
      <c r="C9" s="1" t="s">
        <v>14</v>
      </c>
      <c r="D9" s="1" t="s">
        <v>8</v>
      </c>
      <c r="E9" s="1">
        <v>113</v>
      </c>
      <c r="F9" s="1" t="s">
        <v>17</v>
      </c>
      <c r="G9" s="1" t="s">
        <v>18</v>
      </c>
      <c r="H9" s="47">
        <v>631900</v>
      </c>
      <c r="I9" s="47">
        <v>631900</v>
      </c>
      <c r="J9" s="47">
        <v>631900</v>
      </c>
      <c r="K9" s="47">
        <v>631900</v>
      </c>
      <c r="L9" s="47">
        <v>631900</v>
      </c>
      <c r="M9" s="47">
        <v>631900</v>
      </c>
      <c r="N9" s="47">
        <v>631900</v>
      </c>
      <c r="O9" s="47">
        <v>631900</v>
      </c>
      <c r="P9" s="47">
        <v>0</v>
      </c>
      <c r="Q9" s="47">
        <v>0</v>
      </c>
      <c r="R9" s="47">
        <v>0</v>
      </c>
      <c r="S9" s="48">
        <v>0</v>
      </c>
      <c r="T9" s="47">
        <f>SUM(GENERAL[[#This Row],[ENERO]:[DICIEMBRE]])/12</f>
        <v>421266.66666666669</v>
      </c>
    </row>
    <row r="10" spans="1:20" x14ac:dyDescent="0.25">
      <c r="A10" s="1">
        <v>759076</v>
      </c>
      <c r="B10" s="1" t="s">
        <v>13</v>
      </c>
      <c r="C10" s="1" t="s">
        <v>14</v>
      </c>
      <c r="D10" s="1" t="s">
        <v>8</v>
      </c>
      <c r="E10" s="1">
        <v>111</v>
      </c>
      <c r="F10" s="1" t="s">
        <v>15</v>
      </c>
      <c r="G10" s="1" t="s">
        <v>9</v>
      </c>
      <c r="H10" s="49">
        <v>7425200</v>
      </c>
      <c r="I10" s="47">
        <v>7425200</v>
      </c>
      <c r="J10" s="47">
        <v>7425200</v>
      </c>
      <c r="K10" s="47">
        <v>7425200</v>
      </c>
      <c r="L10" s="47">
        <v>7425200</v>
      </c>
      <c r="M10" s="47">
        <v>7425200</v>
      </c>
      <c r="N10" s="47">
        <v>7425200</v>
      </c>
      <c r="O10" s="47">
        <v>7425200</v>
      </c>
      <c r="P10" s="47">
        <v>0</v>
      </c>
      <c r="Q10" s="47">
        <v>0</v>
      </c>
      <c r="R10" s="47">
        <v>0</v>
      </c>
      <c r="S10" s="48">
        <v>0</v>
      </c>
      <c r="T10" s="47">
        <f>SUM(GENERAL[[#This Row],[ENERO]:[DICIEMBRE]])/12</f>
        <v>4950133.333333333</v>
      </c>
    </row>
    <row r="11" spans="1:20" x14ac:dyDescent="0.25">
      <c r="A11" s="1">
        <v>759076</v>
      </c>
      <c r="B11" s="1" t="s">
        <v>13</v>
      </c>
      <c r="C11" s="1" t="s">
        <v>14</v>
      </c>
      <c r="D11" s="1" t="s">
        <v>8</v>
      </c>
      <c r="E11" s="1">
        <v>191</v>
      </c>
      <c r="F11" s="1" t="s">
        <v>15</v>
      </c>
      <c r="G11" s="1" t="s">
        <v>12</v>
      </c>
      <c r="H11" s="47">
        <v>260000</v>
      </c>
      <c r="I11" s="47">
        <v>260000</v>
      </c>
      <c r="J11" s="47">
        <v>260000</v>
      </c>
      <c r="K11" s="47">
        <v>260000</v>
      </c>
      <c r="L11" s="47">
        <v>260000</v>
      </c>
      <c r="M11" s="47">
        <v>260000</v>
      </c>
      <c r="N11" s="47">
        <v>260000</v>
      </c>
      <c r="O11" s="47">
        <v>260000</v>
      </c>
      <c r="P11" s="47">
        <v>0</v>
      </c>
      <c r="Q11" s="47">
        <v>0</v>
      </c>
      <c r="R11" s="47">
        <v>0</v>
      </c>
      <c r="S11" s="48">
        <v>0</v>
      </c>
      <c r="T11" s="47">
        <f>SUM(GENERAL[[#This Row],[ENERO]:[DICIEMBRE]])/12</f>
        <v>173333.33333333334</v>
      </c>
    </row>
    <row r="12" spans="1:20" x14ac:dyDescent="0.25">
      <c r="A12" s="1">
        <v>785442</v>
      </c>
      <c r="B12" s="1" t="s">
        <v>178</v>
      </c>
      <c r="C12" s="1" t="s">
        <v>179</v>
      </c>
      <c r="D12" s="1" t="s">
        <v>158</v>
      </c>
      <c r="E12" s="1">
        <v>145</v>
      </c>
      <c r="F12" s="1"/>
      <c r="G12" s="1" t="s">
        <v>194</v>
      </c>
      <c r="H12" s="47">
        <v>5000000</v>
      </c>
      <c r="I12" s="47">
        <v>5000000</v>
      </c>
      <c r="J12" s="47">
        <v>5000000</v>
      </c>
      <c r="K12" s="47">
        <v>5000000</v>
      </c>
      <c r="L12" s="47">
        <v>5000000</v>
      </c>
      <c r="M12" s="47">
        <v>5000000</v>
      </c>
      <c r="N12" s="47">
        <v>5000000</v>
      </c>
      <c r="O12" s="47">
        <v>5000000</v>
      </c>
      <c r="P12" s="47">
        <v>0</v>
      </c>
      <c r="Q12" s="47">
        <v>0</v>
      </c>
      <c r="R12" s="47">
        <v>0</v>
      </c>
      <c r="S12" s="48">
        <v>0</v>
      </c>
      <c r="T12" s="47">
        <f>SUM(GENERAL[[#This Row],[ENERO]:[DICIEMBRE]])/12</f>
        <v>3333333.3333333335</v>
      </c>
    </row>
    <row r="13" spans="1:20" x14ac:dyDescent="0.25">
      <c r="A13" s="1">
        <v>880089</v>
      </c>
      <c r="B13" s="1" t="s">
        <v>464</v>
      </c>
      <c r="C13" s="1" t="s">
        <v>465</v>
      </c>
      <c r="D13" s="1" t="s">
        <v>8</v>
      </c>
      <c r="E13" s="1">
        <v>111</v>
      </c>
      <c r="F13" s="1" t="s">
        <v>52</v>
      </c>
      <c r="G13" s="1" t="s">
        <v>9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2550307</v>
      </c>
      <c r="Q13" s="47">
        <v>2550307</v>
      </c>
      <c r="R13" s="47">
        <v>2550307</v>
      </c>
      <c r="S13" s="48">
        <v>2550307</v>
      </c>
      <c r="T13" s="47">
        <f>SUM(GENERAL[[#This Row],[ENERO]:[DICIEMBRE]])/12</f>
        <v>850102.33333333337</v>
      </c>
    </row>
    <row r="14" spans="1:20" x14ac:dyDescent="0.25">
      <c r="A14" s="1">
        <v>880239</v>
      </c>
      <c r="B14" s="1" t="s">
        <v>72</v>
      </c>
      <c r="C14" s="1" t="s">
        <v>73</v>
      </c>
      <c r="D14" s="1" t="s">
        <v>8</v>
      </c>
      <c r="E14" s="1">
        <v>111</v>
      </c>
      <c r="F14" s="1" t="s">
        <v>69</v>
      </c>
      <c r="G14" s="1" t="s">
        <v>9</v>
      </c>
      <c r="H14" s="47">
        <v>2921600</v>
      </c>
      <c r="I14" s="47">
        <v>2921600</v>
      </c>
      <c r="J14" s="47">
        <v>2921600</v>
      </c>
      <c r="K14" s="47">
        <v>2921600</v>
      </c>
      <c r="L14" s="47">
        <v>2921600</v>
      </c>
      <c r="M14" s="47">
        <v>2921600</v>
      </c>
      <c r="N14" s="47">
        <v>2921600</v>
      </c>
      <c r="O14" s="47">
        <v>2921600</v>
      </c>
      <c r="P14" s="47">
        <v>0</v>
      </c>
      <c r="Q14" s="47">
        <v>0</v>
      </c>
      <c r="R14" s="47">
        <v>0</v>
      </c>
      <c r="S14" s="48">
        <v>0</v>
      </c>
      <c r="T14" s="47">
        <f>SUM(GENERAL[[#This Row],[ENERO]:[DICIEMBRE]])/12</f>
        <v>1947733.3333333333</v>
      </c>
    </row>
    <row r="15" spans="1:20" x14ac:dyDescent="0.25">
      <c r="A15" s="1">
        <v>880239</v>
      </c>
      <c r="B15" s="1" t="s">
        <v>72</v>
      </c>
      <c r="C15" s="1" t="s">
        <v>73</v>
      </c>
      <c r="D15" s="1" t="s">
        <v>8</v>
      </c>
      <c r="E15" s="1">
        <v>191</v>
      </c>
      <c r="F15" s="1" t="s">
        <v>69</v>
      </c>
      <c r="G15" s="1" t="s">
        <v>12</v>
      </c>
      <c r="H15" s="47">
        <v>260000</v>
      </c>
      <c r="I15" s="47">
        <v>260000</v>
      </c>
      <c r="J15" s="47">
        <v>260000</v>
      </c>
      <c r="K15" s="47">
        <v>260000</v>
      </c>
      <c r="L15" s="47">
        <v>260000</v>
      </c>
      <c r="M15" s="47">
        <v>260000</v>
      </c>
      <c r="N15" s="47">
        <v>260000</v>
      </c>
      <c r="O15" s="47">
        <v>260000</v>
      </c>
      <c r="P15" s="47">
        <v>260000</v>
      </c>
      <c r="Q15" s="47">
        <v>260000</v>
      </c>
      <c r="R15" s="47">
        <v>0</v>
      </c>
      <c r="S15" s="48">
        <v>0</v>
      </c>
      <c r="T15" s="47">
        <f>SUM(GENERAL[[#This Row],[ENERO]:[DICIEMBRE]])/12</f>
        <v>216666.66666666666</v>
      </c>
    </row>
    <row r="16" spans="1:20" x14ac:dyDescent="0.25">
      <c r="A16" s="1">
        <v>941404</v>
      </c>
      <c r="B16" s="1" t="s">
        <v>19</v>
      </c>
      <c r="C16" s="1" t="s">
        <v>20</v>
      </c>
      <c r="D16" s="1" t="s">
        <v>8</v>
      </c>
      <c r="E16" s="1">
        <v>111</v>
      </c>
      <c r="F16" s="1" t="s">
        <v>15</v>
      </c>
      <c r="G16" s="1" t="s">
        <v>9</v>
      </c>
      <c r="H16" s="47">
        <v>7425200</v>
      </c>
      <c r="I16" s="47">
        <v>7425200</v>
      </c>
      <c r="J16" s="47">
        <v>7425200</v>
      </c>
      <c r="K16" s="47">
        <v>7425200</v>
      </c>
      <c r="L16" s="47">
        <v>7425200</v>
      </c>
      <c r="M16" s="47">
        <v>7425200</v>
      </c>
      <c r="N16" s="47">
        <v>7425200</v>
      </c>
      <c r="O16" s="47">
        <v>7425200</v>
      </c>
      <c r="P16" s="47">
        <v>0</v>
      </c>
      <c r="Q16" s="47">
        <v>0</v>
      </c>
      <c r="R16" s="47">
        <v>0</v>
      </c>
      <c r="S16" s="48">
        <v>0</v>
      </c>
      <c r="T16" s="47">
        <f>SUM(GENERAL[[#This Row],[ENERO]:[DICIEMBRE]])/12</f>
        <v>4950133.333333333</v>
      </c>
    </row>
    <row r="17" spans="1:20" x14ac:dyDescent="0.25">
      <c r="A17" s="1">
        <v>941404</v>
      </c>
      <c r="B17" s="1" t="s">
        <v>19</v>
      </c>
      <c r="C17" s="1" t="s">
        <v>20</v>
      </c>
      <c r="D17" s="1" t="s">
        <v>8</v>
      </c>
      <c r="E17" s="1">
        <v>113</v>
      </c>
      <c r="F17" s="1" t="s">
        <v>17</v>
      </c>
      <c r="G17" s="1" t="s">
        <v>11</v>
      </c>
      <c r="H17" s="47">
        <v>631900</v>
      </c>
      <c r="I17" s="47">
        <v>631900</v>
      </c>
      <c r="J17" s="47">
        <v>631900</v>
      </c>
      <c r="K17" s="47">
        <v>631900</v>
      </c>
      <c r="L17" s="47">
        <v>631900</v>
      </c>
      <c r="M17" s="47">
        <v>631900</v>
      </c>
      <c r="N17" s="47">
        <v>631900</v>
      </c>
      <c r="O17" s="47">
        <v>631900</v>
      </c>
      <c r="P17" s="47">
        <v>0</v>
      </c>
      <c r="Q17" s="47">
        <v>0</v>
      </c>
      <c r="R17" s="47">
        <v>0</v>
      </c>
      <c r="S17" s="48">
        <v>0</v>
      </c>
      <c r="T17" s="47">
        <f>SUM(GENERAL[[#This Row],[ENERO]:[DICIEMBRE]])/12</f>
        <v>421266.66666666669</v>
      </c>
    </row>
    <row r="18" spans="1:20" x14ac:dyDescent="0.25">
      <c r="A18" s="1">
        <v>941404</v>
      </c>
      <c r="B18" s="1" t="s">
        <v>19</v>
      </c>
      <c r="C18" s="1" t="s">
        <v>20</v>
      </c>
      <c r="D18" s="1" t="s">
        <v>8</v>
      </c>
      <c r="E18" s="1">
        <v>191</v>
      </c>
      <c r="F18" s="1" t="s">
        <v>15</v>
      </c>
      <c r="G18" s="1" t="s">
        <v>12</v>
      </c>
      <c r="H18" s="47">
        <v>260000</v>
      </c>
      <c r="I18" s="47">
        <v>260000</v>
      </c>
      <c r="J18" s="47">
        <v>260000</v>
      </c>
      <c r="K18" s="47">
        <v>260000</v>
      </c>
      <c r="L18" s="47">
        <v>260000</v>
      </c>
      <c r="M18" s="47">
        <v>260000</v>
      </c>
      <c r="N18" s="47">
        <v>260000</v>
      </c>
      <c r="O18" s="47">
        <v>260000</v>
      </c>
      <c r="P18" s="47">
        <v>0</v>
      </c>
      <c r="Q18" s="47">
        <v>0</v>
      </c>
      <c r="R18" s="47">
        <v>0</v>
      </c>
      <c r="S18" s="48">
        <v>0</v>
      </c>
      <c r="T18" s="47">
        <f>SUM(GENERAL[[#This Row],[ENERO]:[DICIEMBRE]])/12</f>
        <v>173333.33333333334</v>
      </c>
    </row>
    <row r="19" spans="1:20" x14ac:dyDescent="0.25">
      <c r="A19" s="1">
        <v>948552</v>
      </c>
      <c r="B19" s="1" t="s">
        <v>466</v>
      </c>
      <c r="C19" s="1" t="s">
        <v>467</v>
      </c>
      <c r="D19" s="1" t="s">
        <v>8</v>
      </c>
      <c r="E19" s="1">
        <v>111</v>
      </c>
      <c r="F19" s="1" t="s">
        <v>66</v>
      </c>
      <c r="G19" s="1" t="s">
        <v>9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3156400</v>
      </c>
      <c r="Q19" s="47">
        <v>3156400</v>
      </c>
      <c r="R19" s="47">
        <v>3156400</v>
      </c>
      <c r="S19" s="48">
        <v>3156400</v>
      </c>
      <c r="T19" s="47">
        <f>SUM(GENERAL[[#This Row],[ENERO]:[DICIEMBRE]])/12</f>
        <v>1052133.3333333333</v>
      </c>
    </row>
    <row r="20" spans="1:20" x14ac:dyDescent="0.25">
      <c r="A20" s="1">
        <v>948552</v>
      </c>
      <c r="B20" s="4" t="s">
        <v>123</v>
      </c>
      <c r="C20" s="1" t="s">
        <v>124</v>
      </c>
      <c r="D20" s="1" t="s">
        <v>8</v>
      </c>
      <c r="E20" s="1">
        <v>112</v>
      </c>
      <c r="F20" s="1" t="s">
        <v>288</v>
      </c>
      <c r="G20" s="1" t="s">
        <v>215</v>
      </c>
      <c r="H20" s="46">
        <v>10201228</v>
      </c>
      <c r="I20" s="47">
        <v>10201228</v>
      </c>
      <c r="J20" s="47">
        <v>10201228</v>
      </c>
      <c r="K20" s="47">
        <v>10201228</v>
      </c>
      <c r="L20" s="47">
        <v>9673262</v>
      </c>
      <c r="M20" s="47">
        <v>9673262</v>
      </c>
      <c r="N20" s="47">
        <v>9673262</v>
      </c>
      <c r="O20" s="47">
        <v>9673262</v>
      </c>
      <c r="P20" s="47">
        <v>0</v>
      </c>
      <c r="Q20" s="47">
        <v>0</v>
      </c>
      <c r="R20" s="47">
        <v>0</v>
      </c>
      <c r="S20" s="48">
        <v>0</v>
      </c>
      <c r="T20" s="47">
        <f>SUM(GENERAL[[#This Row],[ENERO]:[DICIEMBRE]])/12</f>
        <v>6624830</v>
      </c>
    </row>
    <row r="21" spans="1:20" x14ac:dyDescent="0.25">
      <c r="A21" s="1">
        <v>948552</v>
      </c>
      <c r="B21" s="1" t="s">
        <v>123</v>
      </c>
      <c r="C21" s="1" t="s">
        <v>124</v>
      </c>
      <c r="D21" s="1" t="s">
        <v>8</v>
      </c>
      <c r="E21" s="1">
        <v>113</v>
      </c>
      <c r="F21" s="1" t="s">
        <v>121</v>
      </c>
      <c r="G21" s="1" t="s">
        <v>122</v>
      </c>
      <c r="H21" s="47">
        <v>950400</v>
      </c>
      <c r="I21" s="47">
        <v>950400</v>
      </c>
      <c r="J21" s="47">
        <v>950400</v>
      </c>
      <c r="K21" s="47">
        <v>950400</v>
      </c>
      <c r="L21" s="47">
        <v>950400</v>
      </c>
      <c r="M21" s="47">
        <v>950400</v>
      </c>
      <c r="N21" s="47">
        <v>950400</v>
      </c>
      <c r="O21" s="47">
        <v>950400</v>
      </c>
      <c r="P21" s="47">
        <v>0</v>
      </c>
      <c r="Q21" s="47">
        <v>0</v>
      </c>
      <c r="R21" s="47">
        <v>0</v>
      </c>
      <c r="S21" s="48">
        <v>0</v>
      </c>
      <c r="T21" s="47">
        <f>SUM(GENERAL[[#This Row],[ENERO]:[DICIEMBRE]])/12</f>
        <v>633600</v>
      </c>
    </row>
    <row r="22" spans="1:20" x14ac:dyDescent="0.25">
      <c r="A22" s="1">
        <v>966805</v>
      </c>
      <c r="B22" s="1" t="s">
        <v>468</v>
      </c>
      <c r="C22" s="1" t="s">
        <v>469</v>
      </c>
      <c r="D22" s="1" t="s">
        <v>158</v>
      </c>
      <c r="E22" s="1">
        <v>145</v>
      </c>
      <c r="F22" s="1"/>
      <c r="G22" s="1" t="s">
        <v>194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5500000</v>
      </c>
      <c r="Q22" s="47">
        <v>5500000</v>
      </c>
      <c r="R22" s="47">
        <v>5500000</v>
      </c>
      <c r="S22" s="48">
        <v>5500000</v>
      </c>
      <c r="T22" s="47">
        <f>SUM(GENERAL[[#This Row],[ENERO]:[DICIEMBRE]])/12</f>
        <v>1833333.3333333333</v>
      </c>
    </row>
    <row r="23" spans="1:20" x14ac:dyDescent="0.25">
      <c r="A23" s="1">
        <v>973733</v>
      </c>
      <c r="B23" s="1" t="s">
        <v>150</v>
      </c>
      <c r="C23" s="1" t="s">
        <v>151</v>
      </c>
      <c r="D23" s="1" t="s">
        <v>8</v>
      </c>
      <c r="E23" s="1">
        <v>112</v>
      </c>
      <c r="F23" s="1" t="s">
        <v>288</v>
      </c>
      <c r="G23" s="1" t="s">
        <v>215</v>
      </c>
      <c r="H23" s="46">
        <v>10201228</v>
      </c>
      <c r="I23" s="47">
        <v>10201228</v>
      </c>
      <c r="J23" s="47">
        <v>10201228</v>
      </c>
      <c r="K23" s="47">
        <v>10201228</v>
      </c>
      <c r="L23" s="47">
        <v>9673262</v>
      </c>
      <c r="M23" s="47">
        <v>9673262</v>
      </c>
      <c r="N23" s="47">
        <v>9673262</v>
      </c>
      <c r="O23" s="47">
        <v>9673262</v>
      </c>
      <c r="P23" s="47">
        <v>0</v>
      </c>
      <c r="Q23" s="47">
        <v>0</v>
      </c>
      <c r="R23" s="47">
        <v>0</v>
      </c>
      <c r="S23" s="48">
        <v>0</v>
      </c>
      <c r="T23" s="47">
        <f>SUM(GENERAL[[#This Row],[ENERO]:[DICIEMBRE]])/12</f>
        <v>6624830</v>
      </c>
    </row>
    <row r="24" spans="1:20" ht="13.9" customHeight="1" x14ac:dyDescent="0.25">
      <c r="A24" s="1">
        <v>973733</v>
      </c>
      <c r="B24" s="1" t="s">
        <v>150</v>
      </c>
      <c r="C24" s="1" t="s">
        <v>151</v>
      </c>
      <c r="D24" s="1" t="s">
        <v>8</v>
      </c>
      <c r="E24" s="1">
        <v>113</v>
      </c>
      <c r="F24" s="1" t="s">
        <v>121</v>
      </c>
      <c r="G24" s="1" t="s">
        <v>122</v>
      </c>
      <c r="H24" s="47">
        <v>950400</v>
      </c>
      <c r="I24" s="47">
        <v>950400</v>
      </c>
      <c r="J24" s="47">
        <v>950400</v>
      </c>
      <c r="K24" s="47">
        <v>950400</v>
      </c>
      <c r="L24" s="47">
        <v>950400</v>
      </c>
      <c r="M24" s="47">
        <v>950400</v>
      </c>
      <c r="N24" s="47">
        <v>950400</v>
      </c>
      <c r="O24" s="47">
        <v>950400</v>
      </c>
      <c r="P24" s="47">
        <v>0</v>
      </c>
      <c r="Q24" s="47">
        <v>0</v>
      </c>
      <c r="R24" s="47">
        <v>0</v>
      </c>
      <c r="S24" s="48">
        <v>0</v>
      </c>
      <c r="T24" s="47">
        <f>SUM(GENERAL[[#This Row],[ENERO]:[DICIEMBRE]])/12</f>
        <v>633600</v>
      </c>
    </row>
    <row r="25" spans="1:20" x14ac:dyDescent="0.25">
      <c r="A25" s="1">
        <v>1033529</v>
      </c>
      <c r="B25" s="1" t="s">
        <v>470</v>
      </c>
      <c r="C25" s="1" t="s">
        <v>471</v>
      </c>
      <c r="D25" s="1" t="s">
        <v>8</v>
      </c>
      <c r="E25" s="1">
        <v>111</v>
      </c>
      <c r="F25" s="1" t="s">
        <v>46</v>
      </c>
      <c r="G25" s="1" t="s">
        <v>9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3396400</v>
      </c>
      <c r="Q25" s="47">
        <v>3396400</v>
      </c>
      <c r="R25" s="47">
        <v>3396400</v>
      </c>
      <c r="S25" s="48">
        <v>3396400</v>
      </c>
      <c r="T25" s="47">
        <f>SUM(GENERAL[[#This Row],[ENERO]:[DICIEMBRE]])/12</f>
        <v>1132133.3333333333</v>
      </c>
    </row>
    <row r="26" spans="1:20" x14ac:dyDescent="0.25">
      <c r="A26" s="1">
        <v>1061362</v>
      </c>
      <c r="B26" s="1" t="s">
        <v>225</v>
      </c>
      <c r="C26" s="1" t="s">
        <v>113</v>
      </c>
      <c r="D26" s="1" t="s">
        <v>8</v>
      </c>
      <c r="E26" s="1">
        <v>111</v>
      </c>
      <c r="F26" s="1" t="s">
        <v>15</v>
      </c>
      <c r="G26" s="1" t="s">
        <v>9</v>
      </c>
      <c r="H26" s="47">
        <v>7425200</v>
      </c>
      <c r="I26" s="47">
        <v>7425200</v>
      </c>
      <c r="J26" s="47">
        <v>7425200</v>
      </c>
      <c r="K26" s="47">
        <v>7425200</v>
      </c>
      <c r="L26" s="47">
        <v>7425200</v>
      </c>
      <c r="M26" s="47">
        <v>7425200</v>
      </c>
      <c r="N26" s="47">
        <v>7425200</v>
      </c>
      <c r="O26" s="47">
        <v>7425200</v>
      </c>
      <c r="P26" s="47">
        <v>0</v>
      </c>
      <c r="Q26" s="47">
        <v>0</v>
      </c>
      <c r="R26" s="47">
        <v>0</v>
      </c>
      <c r="S26" s="48">
        <v>0</v>
      </c>
      <c r="T26" s="47">
        <f>SUM(GENERAL[[#This Row],[ENERO]:[DICIEMBRE]])/12</f>
        <v>4950133.333333333</v>
      </c>
    </row>
    <row r="27" spans="1:20" x14ac:dyDescent="0.25">
      <c r="A27" s="1">
        <v>1061362</v>
      </c>
      <c r="B27" s="1" t="s">
        <v>225</v>
      </c>
      <c r="C27" s="1" t="s">
        <v>113</v>
      </c>
      <c r="D27" s="1" t="s">
        <v>8</v>
      </c>
      <c r="E27" s="1">
        <v>191</v>
      </c>
      <c r="F27" s="1" t="s">
        <v>15</v>
      </c>
      <c r="G27" s="1" t="s">
        <v>12</v>
      </c>
      <c r="H27" s="47">
        <v>260000</v>
      </c>
      <c r="I27" s="47">
        <v>260000</v>
      </c>
      <c r="J27" s="47">
        <v>260000</v>
      </c>
      <c r="K27" s="47">
        <v>260000</v>
      </c>
      <c r="L27" s="47">
        <v>260000</v>
      </c>
      <c r="M27" s="47">
        <v>260000</v>
      </c>
      <c r="N27" s="47">
        <v>260000</v>
      </c>
      <c r="O27" s="47">
        <v>260000</v>
      </c>
      <c r="P27" s="47">
        <v>0</v>
      </c>
      <c r="Q27" s="47">
        <v>0</v>
      </c>
      <c r="R27" s="47">
        <v>0</v>
      </c>
      <c r="S27" s="48">
        <v>0</v>
      </c>
      <c r="T27" s="47">
        <f>SUM(GENERAL[[#This Row],[ENERO]:[DICIEMBRE]])/12</f>
        <v>173333.33333333334</v>
      </c>
    </row>
    <row r="28" spans="1:20" x14ac:dyDescent="0.25">
      <c r="A28" s="1">
        <v>1100156</v>
      </c>
      <c r="B28" s="1" t="s">
        <v>104</v>
      </c>
      <c r="C28" s="1" t="s">
        <v>105</v>
      </c>
      <c r="D28" s="1" t="s">
        <v>8</v>
      </c>
      <c r="E28" s="1">
        <v>111</v>
      </c>
      <c r="F28" s="1" t="s">
        <v>39</v>
      </c>
      <c r="G28" s="1" t="s">
        <v>9</v>
      </c>
      <c r="H28" s="47">
        <v>2550307</v>
      </c>
      <c r="I28" s="47">
        <v>2550307</v>
      </c>
      <c r="J28" s="47">
        <v>2550307</v>
      </c>
      <c r="K28" s="47">
        <v>2550307</v>
      </c>
      <c r="L28" s="47">
        <v>2550307</v>
      </c>
      <c r="M28" s="47">
        <v>2550307</v>
      </c>
      <c r="N28" s="47">
        <v>2550307</v>
      </c>
      <c r="O28" s="47">
        <v>2550307</v>
      </c>
      <c r="P28" s="47">
        <v>0</v>
      </c>
      <c r="Q28" s="47">
        <v>0</v>
      </c>
      <c r="R28" s="47">
        <v>0</v>
      </c>
      <c r="S28" s="48">
        <v>0</v>
      </c>
      <c r="T28" s="47">
        <f>SUM(GENERAL[[#This Row],[ENERO]:[DICIEMBRE]])/12</f>
        <v>1700204.6666666667</v>
      </c>
    </row>
    <row r="29" spans="1:20" x14ac:dyDescent="0.25">
      <c r="A29" s="1">
        <v>1100156</v>
      </c>
      <c r="B29" s="1" t="s">
        <v>104</v>
      </c>
      <c r="C29" s="1" t="s">
        <v>105</v>
      </c>
      <c r="D29" s="1" t="s">
        <v>8</v>
      </c>
      <c r="E29" s="1">
        <v>191</v>
      </c>
      <c r="F29" s="1" t="s">
        <v>39</v>
      </c>
      <c r="G29" s="1" t="s">
        <v>12</v>
      </c>
      <c r="H29" s="47">
        <v>260000</v>
      </c>
      <c r="I29" s="47">
        <v>260000</v>
      </c>
      <c r="J29" s="47">
        <v>260000</v>
      </c>
      <c r="K29" s="47">
        <v>260000</v>
      </c>
      <c r="L29" s="47">
        <v>260000</v>
      </c>
      <c r="M29" s="47">
        <v>260000</v>
      </c>
      <c r="N29" s="47">
        <v>260000</v>
      </c>
      <c r="O29" s="47">
        <v>260000</v>
      </c>
      <c r="P29" s="47">
        <v>260000</v>
      </c>
      <c r="Q29" s="47">
        <v>260000</v>
      </c>
      <c r="R29" s="47">
        <v>0</v>
      </c>
      <c r="S29" s="48">
        <v>0</v>
      </c>
      <c r="T29" s="47">
        <f>SUM(GENERAL[[#This Row],[ENERO]:[DICIEMBRE]])/12</f>
        <v>216666.66666666666</v>
      </c>
    </row>
    <row r="30" spans="1:20" x14ac:dyDescent="0.25">
      <c r="A30" s="1">
        <v>1101118</v>
      </c>
      <c r="B30" s="4" t="s">
        <v>138</v>
      </c>
      <c r="C30" s="1" t="s">
        <v>139</v>
      </c>
      <c r="D30" s="1" t="s">
        <v>8</v>
      </c>
      <c r="E30" s="1">
        <v>111</v>
      </c>
      <c r="F30" s="1" t="s">
        <v>222</v>
      </c>
      <c r="G30" s="1" t="s">
        <v>9</v>
      </c>
      <c r="H30" s="47">
        <v>25503070</v>
      </c>
      <c r="I30" s="47">
        <v>25503070</v>
      </c>
      <c r="J30" s="47">
        <v>25503070</v>
      </c>
      <c r="K30" s="47">
        <v>25503070</v>
      </c>
      <c r="L30" s="47">
        <v>25503070</v>
      </c>
      <c r="M30" s="47">
        <v>25503070</v>
      </c>
      <c r="N30" s="47">
        <v>25503070</v>
      </c>
      <c r="O30" s="47">
        <v>12751535</v>
      </c>
      <c r="P30" s="47">
        <v>0</v>
      </c>
      <c r="Q30" s="47">
        <v>0</v>
      </c>
      <c r="R30" s="47">
        <v>0</v>
      </c>
      <c r="S30" s="48">
        <v>0</v>
      </c>
      <c r="T30" s="47">
        <f>SUM(GENERAL[[#This Row],[ENERO]:[DICIEMBRE]])/12</f>
        <v>15939418.75</v>
      </c>
    </row>
    <row r="31" spans="1:20" x14ac:dyDescent="0.25">
      <c r="A31" s="1">
        <v>1101118</v>
      </c>
      <c r="B31" s="4" t="s">
        <v>138</v>
      </c>
      <c r="C31" s="1" t="s">
        <v>139</v>
      </c>
      <c r="D31" s="1" t="s">
        <v>8</v>
      </c>
      <c r="E31" s="1">
        <v>113</v>
      </c>
      <c r="F31" s="1" t="s">
        <v>10</v>
      </c>
      <c r="G31" s="1" t="s">
        <v>11</v>
      </c>
      <c r="H31" s="47">
        <v>2851200</v>
      </c>
      <c r="I31" s="47">
        <v>2851200</v>
      </c>
      <c r="J31" s="47">
        <v>2851200</v>
      </c>
      <c r="K31" s="47">
        <v>2851200</v>
      </c>
      <c r="L31" s="47">
        <v>2851200</v>
      </c>
      <c r="M31" s="47">
        <v>2851200</v>
      </c>
      <c r="N31" s="47">
        <v>2851200</v>
      </c>
      <c r="O31" s="47">
        <v>1425600</v>
      </c>
      <c r="P31" s="47">
        <v>0</v>
      </c>
      <c r="Q31" s="47">
        <v>0</v>
      </c>
      <c r="R31" s="47">
        <v>0</v>
      </c>
      <c r="S31" s="48">
        <v>0</v>
      </c>
      <c r="T31" s="47">
        <f>SUM(GENERAL[[#This Row],[ENERO]:[DICIEMBRE]])/12</f>
        <v>1782000</v>
      </c>
    </row>
    <row r="32" spans="1:20" x14ac:dyDescent="0.25">
      <c r="A32" s="1">
        <v>1101118</v>
      </c>
      <c r="B32" s="4" t="s">
        <v>138</v>
      </c>
      <c r="C32" s="1" t="s">
        <v>139</v>
      </c>
      <c r="D32" s="1" t="s">
        <v>8</v>
      </c>
      <c r="E32" s="1">
        <v>191</v>
      </c>
      <c r="F32" s="1" t="s">
        <v>222</v>
      </c>
      <c r="G32" s="1" t="s">
        <v>12</v>
      </c>
      <c r="H32" s="47">
        <v>280000</v>
      </c>
      <c r="I32" s="47">
        <v>280000</v>
      </c>
      <c r="J32" s="47">
        <v>280000</v>
      </c>
      <c r="K32" s="47">
        <v>280000</v>
      </c>
      <c r="L32" s="47">
        <v>280000</v>
      </c>
      <c r="M32" s="47">
        <v>280000</v>
      </c>
      <c r="N32" s="47">
        <v>280000</v>
      </c>
      <c r="O32" s="47">
        <v>140000</v>
      </c>
      <c r="P32" s="47">
        <v>0</v>
      </c>
      <c r="Q32" s="47">
        <v>0</v>
      </c>
      <c r="R32" s="47">
        <v>0</v>
      </c>
      <c r="S32" s="48">
        <v>0</v>
      </c>
      <c r="T32" s="47">
        <f>SUM(GENERAL[[#This Row],[ENERO]:[DICIEMBRE]])/12</f>
        <v>175000</v>
      </c>
    </row>
    <row r="33" spans="1:20" x14ac:dyDescent="0.25">
      <c r="A33" s="1">
        <v>1154361</v>
      </c>
      <c r="B33" s="1" t="s">
        <v>399</v>
      </c>
      <c r="C33" s="1" t="s">
        <v>400</v>
      </c>
      <c r="D33" s="1"/>
      <c r="E33" s="45">
        <v>112</v>
      </c>
      <c r="F33" s="1" t="s">
        <v>288</v>
      </c>
      <c r="G33" s="45" t="s">
        <v>215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v>0</v>
      </c>
      <c r="P33" s="47">
        <v>9673262</v>
      </c>
      <c r="Q33" s="47">
        <v>9673262</v>
      </c>
      <c r="R33" s="47">
        <v>9673262</v>
      </c>
      <c r="S33" s="48">
        <v>9673262</v>
      </c>
      <c r="T33" s="47">
        <f>SUM(GENERAL[[#This Row],[ENERO]:[DICIEMBRE]])/12</f>
        <v>3224420.6666666665</v>
      </c>
    </row>
    <row r="34" spans="1:20" x14ac:dyDescent="0.25">
      <c r="A34" s="1">
        <v>1154361</v>
      </c>
      <c r="B34" s="1" t="s">
        <v>399</v>
      </c>
      <c r="C34" s="1" t="s">
        <v>400</v>
      </c>
      <c r="D34" s="1"/>
      <c r="E34" s="1">
        <v>113</v>
      </c>
      <c r="F34" s="1"/>
      <c r="G34" s="1" t="s">
        <v>122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950400</v>
      </c>
      <c r="Q34" s="47">
        <v>950400</v>
      </c>
      <c r="R34" s="47">
        <v>950400</v>
      </c>
      <c r="S34" s="48">
        <v>950400</v>
      </c>
      <c r="T34" s="47">
        <f>SUM(GENERAL[[#This Row],[ENERO]:[DICIEMBRE]])/12</f>
        <v>316800</v>
      </c>
    </row>
    <row r="35" spans="1:20" x14ac:dyDescent="0.25">
      <c r="A35" s="1">
        <v>1172160</v>
      </c>
      <c r="B35" s="1" t="s">
        <v>80</v>
      </c>
      <c r="C35" s="1" t="s">
        <v>81</v>
      </c>
      <c r="D35" s="1" t="s">
        <v>8</v>
      </c>
      <c r="E35" s="1">
        <v>111</v>
      </c>
      <c r="F35" s="1" t="s">
        <v>41</v>
      </c>
      <c r="G35" s="1" t="s">
        <v>9</v>
      </c>
      <c r="H35" s="47">
        <v>2550307</v>
      </c>
      <c r="I35" s="47">
        <v>2550307</v>
      </c>
      <c r="J35" s="47">
        <v>2550307</v>
      </c>
      <c r="K35" s="47">
        <v>2550307</v>
      </c>
      <c r="L35" s="47">
        <v>2550307</v>
      </c>
      <c r="M35" s="47">
        <v>2550307</v>
      </c>
      <c r="N35" s="47">
        <v>2550307</v>
      </c>
      <c r="O35" s="47">
        <v>2550307</v>
      </c>
      <c r="P35" s="47">
        <v>2550307</v>
      </c>
      <c r="Q35" s="47">
        <v>2550307</v>
      </c>
      <c r="R35" s="47">
        <v>2550307</v>
      </c>
      <c r="S35" s="48">
        <v>2550307</v>
      </c>
      <c r="T35" s="47">
        <f>SUM(GENERAL[[#This Row],[ENERO]:[DICIEMBRE]])/12</f>
        <v>2550307</v>
      </c>
    </row>
    <row r="36" spans="1:20" x14ac:dyDescent="0.25">
      <c r="A36" s="1">
        <v>1172160</v>
      </c>
      <c r="B36" s="1" t="s">
        <v>80</v>
      </c>
      <c r="C36" s="1" t="s">
        <v>81</v>
      </c>
      <c r="D36" s="1" t="s">
        <v>8</v>
      </c>
      <c r="E36" s="1">
        <v>191</v>
      </c>
      <c r="F36" s="1" t="s">
        <v>41</v>
      </c>
      <c r="G36" s="1" t="s">
        <v>12</v>
      </c>
      <c r="H36" s="47">
        <v>260000</v>
      </c>
      <c r="I36" s="47">
        <v>260000</v>
      </c>
      <c r="J36" s="47">
        <v>260000</v>
      </c>
      <c r="K36" s="47">
        <v>260000</v>
      </c>
      <c r="L36" s="47">
        <v>260000</v>
      </c>
      <c r="M36" s="47">
        <v>260000</v>
      </c>
      <c r="N36" s="47">
        <v>260000</v>
      </c>
      <c r="O36" s="47">
        <v>260000</v>
      </c>
      <c r="P36" s="47">
        <v>260000</v>
      </c>
      <c r="Q36" s="47">
        <v>260000</v>
      </c>
      <c r="R36" s="47">
        <v>260000</v>
      </c>
      <c r="S36" s="48">
        <v>260000</v>
      </c>
      <c r="T36" s="47">
        <f>SUM(GENERAL[[#This Row],[ENERO]:[DICIEMBRE]])/12</f>
        <v>260000</v>
      </c>
    </row>
    <row r="37" spans="1:20" x14ac:dyDescent="0.25">
      <c r="A37" s="1">
        <v>1201846</v>
      </c>
      <c r="B37" s="1" t="s">
        <v>472</v>
      </c>
      <c r="C37" s="1" t="s">
        <v>473</v>
      </c>
      <c r="D37" s="1" t="s">
        <v>158</v>
      </c>
      <c r="E37" s="1">
        <v>144</v>
      </c>
      <c r="F37" s="1"/>
      <c r="G37" s="1" t="s">
        <v>224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7">
        <v>3500000</v>
      </c>
      <c r="Q37" s="47">
        <v>3500000</v>
      </c>
      <c r="R37" s="47">
        <v>3500000</v>
      </c>
      <c r="S37" s="48">
        <v>3500000</v>
      </c>
      <c r="T37" s="47">
        <f>SUM(GENERAL[[#This Row],[ENERO]:[DICIEMBRE]])/12</f>
        <v>1166666.6666666667</v>
      </c>
    </row>
    <row r="38" spans="1:20" x14ac:dyDescent="0.25">
      <c r="A38" s="1">
        <v>1223279</v>
      </c>
      <c r="B38" s="1" t="s">
        <v>447</v>
      </c>
      <c r="C38" s="1" t="s">
        <v>448</v>
      </c>
      <c r="D38" s="1" t="s">
        <v>8</v>
      </c>
      <c r="E38" s="1">
        <v>191</v>
      </c>
      <c r="F38" s="1" t="s">
        <v>15</v>
      </c>
      <c r="G38" s="1" t="s">
        <v>12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v>130000</v>
      </c>
      <c r="P38" s="47">
        <v>0</v>
      </c>
      <c r="Q38" s="47">
        <v>0</v>
      </c>
      <c r="R38" s="47">
        <v>0</v>
      </c>
      <c r="S38" s="48">
        <v>260000</v>
      </c>
      <c r="T38" s="47">
        <f>SUM(GENERAL[[#This Row],[ENERO]:[DICIEMBRE]])/12</f>
        <v>32500</v>
      </c>
    </row>
    <row r="39" spans="1:20" x14ac:dyDescent="0.25">
      <c r="A39" s="1">
        <v>1223279</v>
      </c>
      <c r="B39" s="1" t="s">
        <v>446</v>
      </c>
      <c r="C39" s="1" t="s">
        <v>445</v>
      </c>
      <c r="D39" s="1" t="s">
        <v>8</v>
      </c>
      <c r="E39" s="1">
        <v>111</v>
      </c>
      <c r="F39" s="1" t="s">
        <v>15</v>
      </c>
      <c r="G39" s="1" t="s">
        <v>9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3712600</v>
      </c>
      <c r="P39" s="47">
        <v>7425200</v>
      </c>
      <c r="Q39" s="47">
        <v>7425200</v>
      </c>
      <c r="R39" s="47">
        <v>7425200</v>
      </c>
      <c r="S39" s="48">
        <v>7425200</v>
      </c>
      <c r="T39" s="47">
        <f>SUM(GENERAL[[#This Row],[ENERO]:[DICIEMBRE]])/12</f>
        <v>2784450</v>
      </c>
    </row>
    <row r="40" spans="1:20" x14ac:dyDescent="0.25">
      <c r="A40" s="1">
        <v>1225060</v>
      </c>
      <c r="B40" s="1" t="s">
        <v>394</v>
      </c>
      <c r="C40" s="1" t="s">
        <v>395</v>
      </c>
      <c r="D40" s="1" t="s">
        <v>8</v>
      </c>
      <c r="E40" s="1">
        <v>111</v>
      </c>
      <c r="F40" s="1" t="s">
        <v>15</v>
      </c>
      <c r="G40" s="1" t="s">
        <v>9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3712600</v>
      </c>
      <c r="P40" s="47">
        <v>7425200</v>
      </c>
      <c r="Q40" s="47">
        <v>7425200</v>
      </c>
      <c r="R40" s="47">
        <v>7425200</v>
      </c>
      <c r="S40" s="48">
        <v>7425200</v>
      </c>
      <c r="T40" s="47">
        <f>SUM(GENERAL[[#This Row],[ENERO]:[DICIEMBRE]])/12</f>
        <v>2784450</v>
      </c>
    </row>
    <row r="41" spans="1:20" x14ac:dyDescent="0.25">
      <c r="A41" s="1">
        <v>1225060</v>
      </c>
      <c r="B41" s="1" t="s">
        <v>394</v>
      </c>
      <c r="C41" s="1" t="s">
        <v>395</v>
      </c>
      <c r="D41" s="1" t="s">
        <v>8</v>
      </c>
      <c r="E41" s="1">
        <v>191</v>
      </c>
      <c r="F41" s="1" t="s">
        <v>15</v>
      </c>
      <c r="G41" s="1" t="s">
        <v>12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v>130000</v>
      </c>
      <c r="P41" s="47">
        <v>260000</v>
      </c>
      <c r="Q41" s="47">
        <v>260000</v>
      </c>
      <c r="R41" s="47">
        <v>260000</v>
      </c>
      <c r="S41" s="48">
        <v>260000</v>
      </c>
      <c r="T41" s="47">
        <f>SUM(GENERAL[[#This Row],[ENERO]:[DICIEMBRE]])/12</f>
        <v>97500</v>
      </c>
    </row>
    <row r="42" spans="1:20" x14ac:dyDescent="0.25">
      <c r="A42" s="1">
        <v>1259379</v>
      </c>
      <c r="B42" s="1" t="s">
        <v>306</v>
      </c>
      <c r="C42" s="1" t="s">
        <v>307</v>
      </c>
      <c r="D42" s="1" t="s">
        <v>8</v>
      </c>
      <c r="E42" s="1">
        <v>112</v>
      </c>
      <c r="F42" s="1" t="s">
        <v>288</v>
      </c>
      <c r="G42" s="1" t="s">
        <v>215</v>
      </c>
      <c r="H42" s="46">
        <v>10201228</v>
      </c>
      <c r="I42" s="47">
        <v>10201228</v>
      </c>
      <c r="J42" s="47">
        <v>10201228</v>
      </c>
      <c r="K42" s="47">
        <v>10201228</v>
      </c>
      <c r="L42" s="47">
        <v>9673262</v>
      </c>
      <c r="M42" s="47">
        <v>9673262</v>
      </c>
      <c r="N42" s="47">
        <v>9673262</v>
      </c>
      <c r="O42" s="47">
        <v>9673262</v>
      </c>
      <c r="P42" s="47">
        <v>0</v>
      </c>
      <c r="Q42" s="47">
        <v>0</v>
      </c>
      <c r="R42" s="47">
        <v>0</v>
      </c>
      <c r="S42" s="48">
        <v>0</v>
      </c>
      <c r="T42" s="47">
        <f>SUM(GENERAL[[#This Row],[ENERO]:[DICIEMBRE]])/12</f>
        <v>6624830</v>
      </c>
    </row>
    <row r="43" spans="1:20" x14ac:dyDescent="0.25">
      <c r="A43" s="1">
        <v>1259379</v>
      </c>
      <c r="B43" s="1" t="s">
        <v>306</v>
      </c>
      <c r="C43" s="1" t="s">
        <v>307</v>
      </c>
      <c r="D43" s="1" t="s">
        <v>8</v>
      </c>
      <c r="E43" s="1">
        <v>113</v>
      </c>
      <c r="F43" s="1" t="s">
        <v>121</v>
      </c>
      <c r="G43" s="1" t="s">
        <v>122</v>
      </c>
      <c r="H43" s="47">
        <v>950400</v>
      </c>
      <c r="I43" s="47">
        <v>950400</v>
      </c>
      <c r="J43" s="47">
        <v>950400</v>
      </c>
      <c r="K43" s="47">
        <v>950400</v>
      </c>
      <c r="L43" s="47">
        <v>950400</v>
      </c>
      <c r="M43" s="47">
        <v>950400</v>
      </c>
      <c r="N43" s="47">
        <v>950400</v>
      </c>
      <c r="O43" s="47">
        <v>950400</v>
      </c>
      <c r="P43" s="47">
        <v>0</v>
      </c>
      <c r="Q43" s="47">
        <v>0</v>
      </c>
      <c r="R43" s="47">
        <v>0</v>
      </c>
      <c r="S43" s="48">
        <v>0</v>
      </c>
      <c r="T43" s="47">
        <f>SUM(GENERAL[[#This Row],[ENERO]:[DICIEMBRE]])/12</f>
        <v>633600</v>
      </c>
    </row>
    <row r="44" spans="1:20" x14ac:dyDescent="0.25">
      <c r="A44" s="1">
        <v>1262983</v>
      </c>
      <c r="B44" s="1" t="s">
        <v>102</v>
      </c>
      <c r="C44" s="1" t="s">
        <v>103</v>
      </c>
      <c r="D44" s="1" t="s">
        <v>8</v>
      </c>
      <c r="E44" s="1">
        <v>111</v>
      </c>
      <c r="F44" s="1" t="s">
        <v>40</v>
      </c>
      <c r="G44" s="1" t="s">
        <v>9</v>
      </c>
      <c r="H44" s="47">
        <v>4144000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v>0</v>
      </c>
      <c r="P44" s="47">
        <v>0</v>
      </c>
      <c r="Q44" s="47">
        <v>0</v>
      </c>
      <c r="R44" s="47">
        <v>0</v>
      </c>
      <c r="S44" s="48">
        <v>0</v>
      </c>
      <c r="T44" s="47">
        <f>SUM(GENERAL[[#This Row],[ENERO]:[DICIEMBRE]])/12</f>
        <v>345333.33333333331</v>
      </c>
    </row>
    <row r="45" spans="1:20" x14ac:dyDescent="0.25">
      <c r="A45" s="1">
        <v>1262983</v>
      </c>
      <c r="B45" s="1" t="s">
        <v>102</v>
      </c>
      <c r="C45" s="1" t="s">
        <v>103</v>
      </c>
      <c r="D45" s="1" t="s">
        <v>8</v>
      </c>
      <c r="E45" s="1">
        <v>191</v>
      </c>
      <c r="F45" s="1" t="s">
        <v>40</v>
      </c>
      <c r="G45" s="1" t="s">
        <v>12</v>
      </c>
      <c r="H45" s="47">
        <v>260000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  <c r="Q45" s="47">
        <v>0</v>
      </c>
      <c r="R45" s="47">
        <v>0</v>
      </c>
      <c r="S45" s="48">
        <v>0</v>
      </c>
      <c r="T45" s="47">
        <f>SUM(GENERAL[[#This Row],[ENERO]:[DICIEMBRE]])/12</f>
        <v>21666.666666666668</v>
      </c>
    </row>
    <row r="46" spans="1:20" x14ac:dyDescent="0.25">
      <c r="A46" s="1">
        <v>1275859</v>
      </c>
      <c r="B46" s="4" t="s">
        <v>161</v>
      </c>
      <c r="C46" s="1" t="s">
        <v>162</v>
      </c>
      <c r="D46" s="1" t="s">
        <v>158</v>
      </c>
      <c r="E46" s="1">
        <v>144</v>
      </c>
      <c r="F46" s="1"/>
      <c r="G46" s="1" t="s">
        <v>224</v>
      </c>
      <c r="H46" s="47">
        <v>2500000</v>
      </c>
      <c r="I46" s="47">
        <v>2500000</v>
      </c>
      <c r="J46" s="47">
        <v>2500000</v>
      </c>
      <c r="K46" s="47">
        <v>2500000</v>
      </c>
      <c r="L46" s="47">
        <v>2500000</v>
      </c>
      <c r="M46" s="47">
        <v>2500000</v>
      </c>
      <c r="N46" s="47">
        <v>2500000</v>
      </c>
      <c r="O46" s="47">
        <v>2500000</v>
      </c>
      <c r="P46" s="47">
        <v>2500000</v>
      </c>
      <c r="Q46" s="47">
        <v>2500000</v>
      </c>
      <c r="R46" s="47">
        <v>2500000</v>
      </c>
      <c r="S46" s="48">
        <v>2500000</v>
      </c>
      <c r="T46" s="47">
        <f>SUM(GENERAL[[#This Row],[ENERO]:[DICIEMBRE]])/12</f>
        <v>2500000</v>
      </c>
    </row>
    <row r="47" spans="1:20" x14ac:dyDescent="0.25">
      <c r="A47" s="1">
        <v>1333561</v>
      </c>
      <c r="B47" s="4" t="s">
        <v>322</v>
      </c>
      <c r="C47" s="1" t="s">
        <v>323</v>
      </c>
      <c r="D47" s="1" t="s">
        <v>158</v>
      </c>
      <c r="E47" s="1">
        <v>144</v>
      </c>
      <c r="F47" s="1"/>
      <c r="G47" s="1" t="s">
        <v>224</v>
      </c>
      <c r="H47" s="46">
        <v>1500000</v>
      </c>
      <c r="I47" s="47">
        <v>1500000</v>
      </c>
      <c r="J47" s="47">
        <v>1500000</v>
      </c>
      <c r="K47" s="47">
        <v>1500000</v>
      </c>
      <c r="L47" s="47">
        <v>1500000</v>
      </c>
      <c r="M47" s="47">
        <v>1500000</v>
      </c>
      <c r="N47" s="47">
        <v>1500000</v>
      </c>
      <c r="O47" s="47">
        <v>1500000</v>
      </c>
      <c r="P47" s="47">
        <v>0</v>
      </c>
      <c r="Q47" s="47">
        <v>0</v>
      </c>
      <c r="R47" s="47">
        <v>0</v>
      </c>
      <c r="S47" s="48">
        <v>0</v>
      </c>
      <c r="T47" s="47">
        <f>SUM(GENERAL[[#This Row],[ENERO]:[DICIEMBRE]])/12</f>
        <v>1000000</v>
      </c>
    </row>
    <row r="48" spans="1:20" x14ac:dyDescent="0.25">
      <c r="A48" s="1">
        <v>1345145</v>
      </c>
      <c r="B48" s="1" t="s">
        <v>119</v>
      </c>
      <c r="C48" s="1" t="s">
        <v>120</v>
      </c>
      <c r="D48" s="1" t="s">
        <v>8</v>
      </c>
      <c r="E48" s="1">
        <v>112</v>
      </c>
      <c r="F48" s="1" t="s">
        <v>288</v>
      </c>
      <c r="G48" s="1" t="s">
        <v>215</v>
      </c>
      <c r="H48" s="46">
        <v>10201228</v>
      </c>
      <c r="I48" s="47">
        <v>10201228</v>
      </c>
      <c r="J48" s="47">
        <v>10201228</v>
      </c>
      <c r="K48" s="47">
        <v>10201228</v>
      </c>
      <c r="L48" s="47">
        <v>9673262</v>
      </c>
      <c r="M48" s="47">
        <v>9673262</v>
      </c>
      <c r="N48" s="47">
        <v>9673262</v>
      </c>
      <c r="O48" s="47">
        <v>9673262</v>
      </c>
      <c r="P48" s="47">
        <v>0</v>
      </c>
      <c r="Q48" s="47">
        <v>0</v>
      </c>
      <c r="R48" s="47">
        <v>0</v>
      </c>
      <c r="S48" s="48">
        <v>0</v>
      </c>
      <c r="T48" s="47">
        <f>SUM(GENERAL[[#This Row],[ENERO]:[DICIEMBRE]])/12</f>
        <v>6624830</v>
      </c>
    </row>
    <row r="49" spans="1:20" x14ac:dyDescent="0.25">
      <c r="A49" s="1">
        <v>1345145</v>
      </c>
      <c r="B49" s="1" t="s">
        <v>119</v>
      </c>
      <c r="C49" s="1" t="s">
        <v>120</v>
      </c>
      <c r="D49" s="1" t="s">
        <v>8</v>
      </c>
      <c r="E49" s="1">
        <v>113</v>
      </c>
      <c r="F49" s="1" t="s">
        <v>121</v>
      </c>
      <c r="G49" s="1" t="s">
        <v>122</v>
      </c>
      <c r="H49" s="47">
        <v>950400</v>
      </c>
      <c r="I49" s="47">
        <v>950400</v>
      </c>
      <c r="J49" s="47">
        <v>950400</v>
      </c>
      <c r="K49" s="47">
        <v>950400</v>
      </c>
      <c r="L49" s="47">
        <v>950400</v>
      </c>
      <c r="M49" s="47">
        <v>950400</v>
      </c>
      <c r="N49" s="47">
        <v>950400</v>
      </c>
      <c r="O49" s="47">
        <v>950400</v>
      </c>
      <c r="P49" s="47">
        <v>0</v>
      </c>
      <c r="Q49" s="47">
        <v>0</v>
      </c>
      <c r="R49" s="47">
        <v>0</v>
      </c>
      <c r="S49" s="48">
        <v>0</v>
      </c>
      <c r="T49" s="47">
        <f>SUM(GENERAL[[#This Row],[ENERO]:[DICIEMBRE]])/12</f>
        <v>633600</v>
      </c>
    </row>
    <row r="50" spans="1:20" x14ac:dyDescent="0.25">
      <c r="A50" s="1">
        <v>1361100</v>
      </c>
      <c r="B50" s="1" t="s">
        <v>339</v>
      </c>
      <c r="C50" s="1" t="s">
        <v>340</v>
      </c>
      <c r="D50" s="1" t="s">
        <v>8</v>
      </c>
      <c r="E50" s="1">
        <v>111</v>
      </c>
      <c r="F50" s="1" t="s">
        <v>33</v>
      </c>
      <c r="G50" s="1" t="s">
        <v>9</v>
      </c>
      <c r="H50" s="47">
        <v>2550307</v>
      </c>
      <c r="I50" s="47">
        <v>2550307</v>
      </c>
      <c r="J50" s="47">
        <v>2550307</v>
      </c>
      <c r="K50" s="47">
        <v>2550307</v>
      </c>
      <c r="L50" s="47">
        <v>2550307</v>
      </c>
      <c r="M50" s="47">
        <v>2550307</v>
      </c>
      <c r="N50" s="47">
        <v>2550307</v>
      </c>
      <c r="O50" s="47">
        <v>2550307</v>
      </c>
      <c r="P50" s="47">
        <v>0</v>
      </c>
      <c r="Q50" s="47">
        <v>0</v>
      </c>
      <c r="R50" s="47">
        <v>0</v>
      </c>
      <c r="S50" s="48">
        <v>0</v>
      </c>
      <c r="T50" s="47">
        <f>SUM(GENERAL[[#This Row],[ENERO]:[DICIEMBRE]])/12</f>
        <v>1700204.6666666667</v>
      </c>
    </row>
    <row r="51" spans="1:20" x14ac:dyDescent="0.25">
      <c r="A51" s="1">
        <v>1361100</v>
      </c>
      <c r="B51" s="1" t="s">
        <v>339</v>
      </c>
      <c r="C51" s="1" t="s">
        <v>340</v>
      </c>
      <c r="D51" s="1" t="s">
        <v>8</v>
      </c>
      <c r="E51" s="1">
        <v>191</v>
      </c>
      <c r="F51" s="1" t="s">
        <v>33</v>
      </c>
      <c r="G51" s="1" t="s">
        <v>12</v>
      </c>
      <c r="H51" s="47">
        <v>260000</v>
      </c>
      <c r="I51" s="47">
        <v>260000</v>
      </c>
      <c r="J51" s="47">
        <v>260000</v>
      </c>
      <c r="K51" s="47">
        <v>260000</v>
      </c>
      <c r="L51" s="47">
        <v>260000</v>
      </c>
      <c r="M51" s="47">
        <v>260000</v>
      </c>
      <c r="N51" s="47">
        <v>260000</v>
      </c>
      <c r="O51" s="47">
        <v>260000</v>
      </c>
      <c r="P51" s="47">
        <v>260000</v>
      </c>
      <c r="Q51" s="47">
        <v>260000</v>
      </c>
      <c r="R51" s="47">
        <v>0</v>
      </c>
      <c r="S51" s="48">
        <v>0</v>
      </c>
      <c r="T51" s="47">
        <f>SUM(GENERAL[[#This Row],[ENERO]:[DICIEMBRE]])/12</f>
        <v>216666.66666666666</v>
      </c>
    </row>
    <row r="52" spans="1:20" x14ac:dyDescent="0.25">
      <c r="A52" s="1">
        <v>1364181</v>
      </c>
      <c r="B52" s="1" t="s">
        <v>401</v>
      </c>
      <c r="C52" s="1" t="s">
        <v>402</v>
      </c>
      <c r="D52" s="1"/>
      <c r="E52" s="45">
        <v>112</v>
      </c>
      <c r="F52" s="1" t="s">
        <v>288</v>
      </c>
      <c r="G52" s="45" t="s">
        <v>215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  <c r="P52" s="47">
        <v>9673262</v>
      </c>
      <c r="Q52" s="47">
        <v>9673262</v>
      </c>
      <c r="R52" s="47">
        <v>9673262</v>
      </c>
      <c r="S52" s="48">
        <v>9673262</v>
      </c>
      <c r="T52" s="47">
        <f>SUM(GENERAL[[#This Row],[ENERO]:[DICIEMBRE]])/12</f>
        <v>3224420.6666666665</v>
      </c>
    </row>
    <row r="53" spans="1:20" x14ac:dyDescent="0.25">
      <c r="A53" s="1">
        <v>1364181</v>
      </c>
      <c r="B53" s="1" t="s">
        <v>401</v>
      </c>
      <c r="C53" s="1" t="s">
        <v>402</v>
      </c>
      <c r="D53" s="1"/>
      <c r="E53" s="1">
        <v>113</v>
      </c>
      <c r="F53" s="1"/>
      <c r="G53" s="1" t="s">
        <v>122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v>0</v>
      </c>
      <c r="P53" s="47">
        <v>950400</v>
      </c>
      <c r="Q53" s="47">
        <v>950400</v>
      </c>
      <c r="R53" s="47">
        <v>950400</v>
      </c>
      <c r="S53" s="48">
        <v>950400</v>
      </c>
      <c r="T53" s="47">
        <f>SUM(GENERAL[[#This Row],[ENERO]:[DICIEMBRE]])/12</f>
        <v>316800</v>
      </c>
    </row>
    <row r="54" spans="1:20" x14ac:dyDescent="0.25">
      <c r="A54" s="1">
        <v>1364182</v>
      </c>
      <c r="B54" s="1" t="s">
        <v>199</v>
      </c>
      <c r="C54" s="1" t="s">
        <v>236</v>
      </c>
      <c r="D54" s="1" t="s">
        <v>158</v>
      </c>
      <c r="E54" s="1">
        <v>145</v>
      </c>
      <c r="F54" s="1"/>
      <c r="G54" s="1" t="s">
        <v>194</v>
      </c>
      <c r="H54" s="47">
        <v>5000000</v>
      </c>
      <c r="I54" s="47">
        <v>5000000</v>
      </c>
      <c r="J54" s="47">
        <v>5000000</v>
      </c>
      <c r="K54" s="47">
        <v>5000000</v>
      </c>
      <c r="L54" s="47">
        <v>5000000</v>
      </c>
      <c r="M54" s="47">
        <v>5000000</v>
      </c>
      <c r="N54" s="47">
        <v>5000000</v>
      </c>
      <c r="O54" s="47">
        <v>5000000</v>
      </c>
      <c r="P54" s="47">
        <v>5000000</v>
      </c>
      <c r="Q54" s="47">
        <v>5000000</v>
      </c>
      <c r="R54" s="47">
        <v>0</v>
      </c>
      <c r="S54" s="48">
        <v>0</v>
      </c>
      <c r="T54" s="47">
        <f>SUM(GENERAL[[#This Row],[ENERO]:[DICIEMBRE]])/12</f>
        <v>4166666.6666666665</v>
      </c>
    </row>
    <row r="55" spans="1:20" x14ac:dyDescent="0.25">
      <c r="A55" s="1">
        <v>1369395</v>
      </c>
      <c r="B55" s="1" t="s">
        <v>275</v>
      </c>
      <c r="C55" s="1" t="s">
        <v>276</v>
      </c>
      <c r="D55" s="1" t="s">
        <v>158</v>
      </c>
      <c r="E55" s="1">
        <v>144</v>
      </c>
      <c r="F55" s="1"/>
      <c r="G55" s="1" t="s">
        <v>224</v>
      </c>
      <c r="H55" s="47">
        <v>1500000</v>
      </c>
      <c r="I55" s="47">
        <v>1500000</v>
      </c>
      <c r="J55" s="47">
        <v>1500000</v>
      </c>
      <c r="K55" s="47">
        <v>1500000</v>
      </c>
      <c r="L55" s="47">
        <v>1500000</v>
      </c>
      <c r="M55" s="47">
        <v>1500000</v>
      </c>
      <c r="N55" s="47">
        <v>1500000</v>
      </c>
      <c r="O55" s="47">
        <v>1500000</v>
      </c>
      <c r="P55" s="47">
        <v>0</v>
      </c>
      <c r="Q55" s="47">
        <v>0</v>
      </c>
      <c r="R55" s="47">
        <v>0</v>
      </c>
      <c r="S55" s="48">
        <v>0</v>
      </c>
      <c r="T55" s="47">
        <f>SUM(GENERAL[[#This Row],[ENERO]:[DICIEMBRE]])/12</f>
        <v>1000000</v>
      </c>
    </row>
    <row r="56" spans="1:20" x14ac:dyDescent="0.25">
      <c r="A56" s="1">
        <v>1370440</v>
      </c>
      <c r="B56" s="1" t="s">
        <v>118</v>
      </c>
      <c r="C56" s="1" t="s">
        <v>140</v>
      </c>
      <c r="D56" s="1" t="s">
        <v>8</v>
      </c>
      <c r="E56" s="1">
        <v>112</v>
      </c>
      <c r="F56" s="1" t="s">
        <v>288</v>
      </c>
      <c r="G56" s="1" t="s">
        <v>215</v>
      </c>
      <c r="H56" s="46">
        <v>10201228</v>
      </c>
      <c r="I56" s="47">
        <v>10201228</v>
      </c>
      <c r="J56" s="47">
        <v>10201228</v>
      </c>
      <c r="K56" s="47">
        <v>10201228</v>
      </c>
      <c r="L56" s="47">
        <v>9673262</v>
      </c>
      <c r="M56" s="47">
        <v>9673262</v>
      </c>
      <c r="N56" s="47">
        <v>9673262</v>
      </c>
      <c r="O56" s="47">
        <v>9673262</v>
      </c>
      <c r="P56" s="47">
        <v>9673262</v>
      </c>
      <c r="Q56" s="47">
        <v>9673262</v>
      </c>
      <c r="R56" s="47">
        <v>9673262</v>
      </c>
      <c r="S56" s="48">
        <v>9673262</v>
      </c>
      <c r="T56" s="47">
        <f>SUM(GENERAL[[#This Row],[ENERO]:[DICIEMBRE]])/12</f>
        <v>9849250.666666666</v>
      </c>
    </row>
    <row r="57" spans="1:20" x14ac:dyDescent="0.25">
      <c r="A57" s="1">
        <v>1370440</v>
      </c>
      <c r="B57" s="1" t="s">
        <v>118</v>
      </c>
      <c r="C57" s="1" t="s">
        <v>140</v>
      </c>
      <c r="D57" s="1" t="s">
        <v>8</v>
      </c>
      <c r="E57" s="1">
        <v>113</v>
      </c>
      <c r="F57" s="1" t="s">
        <v>121</v>
      </c>
      <c r="G57" s="1" t="s">
        <v>122</v>
      </c>
      <c r="H57" s="47">
        <v>950400</v>
      </c>
      <c r="I57" s="47">
        <v>950400</v>
      </c>
      <c r="J57" s="47">
        <v>950400</v>
      </c>
      <c r="K57" s="47">
        <v>950400</v>
      </c>
      <c r="L57" s="47">
        <v>950400</v>
      </c>
      <c r="M57" s="47">
        <v>950400</v>
      </c>
      <c r="N57" s="47">
        <v>950400</v>
      </c>
      <c r="O57" s="47">
        <v>950400</v>
      </c>
      <c r="P57" s="47">
        <v>950400</v>
      </c>
      <c r="Q57" s="47">
        <v>950400</v>
      </c>
      <c r="R57" s="47">
        <v>950400</v>
      </c>
      <c r="S57" s="48">
        <v>950400</v>
      </c>
      <c r="T57" s="47">
        <f>SUM(GENERAL[[#This Row],[ENERO]:[DICIEMBRE]])/12</f>
        <v>950400</v>
      </c>
    </row>
    <row r="58" spans="1:20" x14ac:dyDescent="0.25">
      <c r="A58" s="1">
        <v>1370440</v>
      </c>
      <c r="B58" s="1" t="s">
        <v>118</v>
      </c>
      <c r="C58" s="1" t="s">
        <v>140</v>
      </c>
      <c r="D58" s="1" t="s">
        <v>8</v>
      </c>
      <c r="E58" s="1">
        <v>112</v>
      </c>
      <c r="F58" s="1" t="s">
        <v>288</v>
      </c>
      <c r="G58" s="1" t="s">
        <v>215</v>
      </c>
      <c r="H58" s="47">
        <v>0</v>
      </c>
      <c r="I58" s="47">
        <v>10201228</v>
      </c>
      <c r="J58" s="47">
        <v>10201228</v>
      </c>
      <c r="K58" s="47">
        <v>10201228</v>
      </c>
      <c r="L58" s="47">
        <v>9673262</v>
      </c>
      <c r="M58" s="47">
        <v>9673262</v>
      </c>
      <c r="N58" s="47">
        <v>9673262</v>
      </c>
      <c r="O58" s="47">
        <v>9673262</v>
      </c>
      <c r="P58" s="47">
        <v>9673262</v>
      </c>
      <c r="Q58" s="47">
        <v>9673262</v>
      </c>
      <c r="R58" s="47">
        <v>9673262</v>
      </c>
      <c r="S58" s="48">
        <v>9673262</v>
      </c>
      <c r="T58" s="47">
        <f>SUM(GENERAL[[#This Row],[ENERO]:[DICIEMBRE]])/12</f>
        <v>8999148.333333334</v>
      </c>
    </row>
    <row r="59" spans="1:20" x14ac:dyDescent="0.25">
      <c r="A59" s="1">
        <v>1370440</v>
      </c>
      <c r="B59" s="1" t="s">
        <v>118</v>
      </c>
      <c r="C59" s="1" t="s">
        <v>140</v>
      </c>
      <c r="D59" s="1" t="s">
        <v>8</v>
      </c>
      <c r="E59" s="1">
        <v>113</v>
      </c>
      <c r="F59" s="1" t="s">
        <v>121</v>
      </c>
      <c r="G59" s="1" t="s">
        <v>122</v>
      </c>
      <c r="H59" s="47">
        <v>0</v>
      </c>
      <c r="I59" s="47">
        <v>950400</v>
      </c>
      <c r="J59" s="47">
        <v>950400</v>
      </c>
      <c r="K59" s="47">
        <v>950400</v>
      </c>
      <c r="L59" s="47">
        <v>950400</v>
      </c>
      <c r="M59" s="47">
        <v>950400</v>
      </c>
      <c r="N59" s="47">
        <v>950400</v>
      </c>
      <c r="O59" s="47">
        <v>950400</v>
      </c>
      <c r="P59" s="47">
        <v>950400</v>
      </c>
      <c r="Q59" s="47">
        <v>950400</v>
      </c>
      <c r="R59" s="47">
        <v>950400</v>
      </c>
      <c r="S59" s="48">
        <v>950400</v>
      </c>
      <c r="T59" s="47">
        <f>SUM(GENERAL[[#This Row],[ENERO]:[DICIEMBRE]])/12</f>
        <v>871200</v>
      </c>
    </row>
    <row r="60" spans="1:20" x14ac:dyDescent="0.25">
      <c r="A60" s="1">
        <v>1378999</v>
      </c>
      <c r="B60" s="1" t="s">
        <v>226</v>
      </c>
      <c r="C60" s="1" t="s">
        <v>210</v>
      </c>
      <c r="D60" s="1" t="s">
        <v>8</v>
      </c>
      <c r="E60" s="1">
        <v>111</v>
      </c>
      <c r="F60" s="1" t="s">
        <v>61</v>
      </c>
      <c r="G60" s="1" t="s">
        <v>9</v>
      </c>
      <c r="H60" s="47">
        <v>2550307</v>
      </c>
      <c r="I60" s="47">
        <v>2550307</v>
      </c>
      <c r="J60" s="47">
        <v>2550307</v>
      </c>
      <c r="K60" s="47">
        <v>2550307</v>
      </c>
      <c r="L60" s="47">
        <v>2550307</v>
      </c>
      <c r="M60" s="47">
        <v>2550307</v>
      </c>
      <c r="N60" s="47">
        <v>2550307</v>
      </c>
      <c r="O60" s="47">
        <v>2550307</v>
      </c>
      <c r="P60" s="47">
        <v>2550307</v>
      </c>
      <c r="Q60" s="47">
        <v>2550307</v>
      </c>
      <c r="R60" s="47">
        <v>2550307</v>
      </c>
      <c r="S60" s="48">
        <v>2550307</v>
      </c>
      <c r="T60" s="47">
        <f>SUM(GENERAL[[#This Row],[ENERO]:[DICIEMBRE]])/12</f>
        <v>2550307</v>
      </c>
    </row>
    <row r="61" spans="1:20" x14ac:dyDescent="0.25">
      <c r="A61" s="1">
        <v>1378999</v>
      </c>
      <c r="B61" s="1" t="s">
        <v>226</v>
      </c>
      <c r="C61" s="1" t="s">
        <v>210</v>
      </c>
      <c r="D61" s="1" t="s">
        <v>8</v>
      </c>
      <c r="E61" s="1">
        <v>191</v>
      </c>
      <c r="F61" s="1" t="s">
        <v>61</v>
      </c>
      <c r="G61" s="1" t="s">
        <v>12</v>
      </c>
      <c r="H61" s="47">
        <v>260000</v>
      </c>
      <c r="I61" s="47">
        <v>260000</v>
      </c>
      <c r="J61" s="47">
        <v>260000</v>
      </c>
      <c r="K61" s="47">
        <v>260000</v>
      </c>
      <c r="L61" s="47">
        <v>260000</v>
      </c>
      <c r="M61" s="47">
        <v>260000</v>
      </c>
      <c r="N61" s="47">
        <v>260000</v>
      </c>
      <c r="O61" s="47">
        <v>260000</v>
      </c>
      <c r="P61" s="47">
        <v>260000</v>
      </c>
      <c r="Q61" s="47">
        <v>260000</v>
      </c>
      <c r="R61" s="47">
        <v>260000</v>
      </c>
      <c r="S61" s="48">
        <v>260000</v>
      </c>
      <c r="T61" s="47">
        <f>SUM(GENERAL[[#This Row],[ENERO]:[DICIEMBRE]])/12</f>
        <v>260000</v>
      </c>
    </row>
    <row r="62" spans="1:20" x14ac:dyDescent="0.25">
      <c r="A62" s="1">
        <v>1388236</v>
      </c>
      <c r="B62" s="1" t="s">
        <v>474</v>
      </c>
      <c r="C62" s="1" t="s">
        <v>475</v>
      </c>
      <c r="D62" s="1" t="s">
        <v>158</v>
      </c>
      <c r="E62" s="1">
        <v>144</v>
      </c>
      <c r="F62" s="1"/>
      <c r="G62" s="1" t="s">
        <v>224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v>0</v>
      </c>
      <c r="P62" s="47">
        <v>1800000</v>
      </c>
      <c r="Q62" s="47">
        <v>1800000</v>
      </c>
      <c r="R62" s="47">
        <v>1800000</v>
      </c>
      <c r="S62" s="48">
        <v>1800000</v>
      </c>
      <c r="T62" s="47">
        <f>SUM(GENERAL[[#This Row],[ENERO]:[DICIEMBRE]])/12</f>
        <v>600000</v>
      </c>
    </row>
    <row r="63" spans="1:20" x14ac:dyDescent="0.25">
      <c r="A63" s="1">
        <v>1388813</v>
      </c>
      <c r="B63" s="1" t="s">
        <v>476</v>
      </c>
      <c r="C63" s="1" t="s">
        <v>477</v>
      </c>
      <c r="D63" s="1" t="s">
        <v>158</v>
      </c>
      <c r="E63" s="1">
        <v>144</v>
      </c>
      <c r="F63" s="1"/>
      <c r="G63" s="1" t="s">
        <v>224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  <c r="P63" s="47">
        <v>1000000</v>
      </c>
      <c r="Q63" s="47">
        <v>1000000</v>
      </c>
      <c r="R63" s="47">
        <v>1000000</v>
      </c>
      <c r="S63" s="48">
        <v>1000000</v>
      </c>
      <c r="T63" s="47">
        <f>SUM(GENERAL[[#This Row],[ENERO]:[DICIEMBRE]])/12</f>
        <v>333333.33333333331</v>
      </c>
    </row>
    <row r="64" spans="1:20" x14ac:dyDescent="0.25">
      <c r="A64" s="1">
        <v>1410652</v>
      </c>
      <c r="B64" s="1" t="s">
        <v>76</v>
      </c>
      <c r="C64" s="1" t="s">
        <v>77</v>
      </c>
      <c r="D64" s="1" t="s">
        <v>8</v>
      </c>
      <c r="E64" s="1">
        <v>111</v>
      </c>
      <c r="F64" s="1" t="s">
        <v>66</v>
      </c>
      <c r="G64" s="1" t="s">
        <v>9</v>
      </c>
      <c r="H64" s="46">
        <v>3156400</v>
      </c>
      <c r="I64" s="47">
        <v>4144000</v>
      </c>
      <c r="J64" s="47">
        <v>4144000</v>
      </c>
      <c r="K64" s="47">
        <v>4144000</v>
      </c>
      <c r="L64" s="47">
        <v>4144000</v>
      </c>
      <c r="M64" s="47">
        <v>4144000</v>
      </c>
      <c r="N64" s="47">
        <v>4144000</v>
      </c>
      <c r="O64" s="47">
        <v>4144000</v>
      </c>
      <c r="P64" s="47">
        <v>4144000</v>
      </c>
      <c r="Q64" s="47">
        <v>4144000</v>
      </c>
      <c r="R64" s="47">
        <v>4144000</v>
      </c>
      <c r="S64" s="48">
        <v>4144000</v>
      </c>
      <c r="T64" s="47">
        <f>SUM(GENERAL[[#This Row],[ENERO]:[DICIEMBRE]])/12</f>
        <v>4061700</v>
      </c>
    </row>
    <row r="65" spans="1:20" x14ac:dyDescent="0.25">
      <c r="A65" s="1">
        <v>1410652</v>
      </c>
      <c r="B65" s="1" t="s">
        <v>76</v>
      </c>
      <c r="C65" s="1" t="s">
        <v>77</v>
      </c>
      <c r="D65" s="1" t="s">
        <v>8</v>
      </c>
      <c r="E65" s="1">
        <v>191</v>
      </c>
      <c r="F65" s="1" t="s">
        <v>66</v>
      </c>
      <c r="G65" s="1" t="s">
        <v>12</v>
      </c>
      <c r="H65" s="47">
        <v>260000</v>
      </c>
      <c r="I65" s="47">
        <v>260000</v>
      </c>
      <c r="J65" s="47">
        <v>260000</v>
      </c>
      <c r="K65" s="47">
        <v>260000</v>
      </c>
      <c r="L65" s="47">
        <v>260000</v>
      </c>
      <c r="M65" s="47">
        <v>260000</v>
      </c>
      <c r="N65" s="47">
        <v>260000</v>
      </c>
      <c r="O65" s="47">
        <v>260000</v>
      </c>
      <c r="P65" s="47">
        <v>260000</v>
      </c>
      <c r="Q65" s="47">
        <v>260000</v>
      </c>
      <c r="R65" s="47">
        <v>260000</v>
      </c>
      <c r="S65" s="48">
        <v>260000</v>
      </c>
      <c r="T65" s="47">
        <f>SUM(GENERAL[[#This Row],[ENERO]:[DICIEMBRE]])/12</f>
        <v>260000</v>
      </c>
    </row>
    <row r="66" spans="1:20" x14ac:dyDescent="0.25">
      <c r="A66" s="1">
        <v>1433498</v>
      </c>
      <c r="B66" s="1" t="s">
        <v>301</v>
      </c>
      <c r="C66" s="1" t="s">
        <v>302</v>
      </c>
      <c r="D66" s="1" t="s">
        <v>8</v>
      </c>
      <c r="E66" s="1">
        <v>111</v>
      </c>
      <c r="F66" s="1" t="s">
        <v>15</v>
      </c>
      <c r="G66" s="1" t="s">
        <v>9</v>
      </c>
      <c r="H66" s="47">
        <v>7425200</v>
      </c>
      <c r="I66" s="47">
        <v>7425200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v>0</v>
      </c>
      <c r="P66" s="47">
        <v>0</v>
      </c>
      <c r="Q66" s="47">
        <v>0</v>
      </c>
      <c r="R66" s="47">
        <v>0</v>
      </c>
      <c r="S66" s="48">
        <v>0</v>
      </c>
      <c r="T66" s="47">
        <f>SUM(GENERAL[[#This Row],[ENERO]:[DICIEMBRE]])/12</f>
        <v>1237533.3333333333</v>
      </c>
    </row>
    <row r="67" spans="1:20" x14ac:dyDescent="0.25">
      <c r="A67" s="1">
        <v>1433498</v>
      </c>
      <c r="B67" s="1" t="s">
        <v>303</v>
      </c>
      <c r="C67" s="1" t="s">
        <v>302</v>
      </c>
      <c r="D67" s="1" t="s">
        <v>8</v>
      </c>
      <c r="E67" s="1">
        <v>191</v>
      </c>
      <c r="F67" s="1" t="s">
        <v>15</v>
      </c>
      <c r="G67" s="1" t="s">
        <v>12</v>
      </c>
      <c r="H67" s="47">
        <v>260000</v>
      </c>
      <c r="I67" s="47">
        <v>260000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  <c r="P67" s="47">
        <v>0</v>
      </c>
      <c r="Q67" s="47">
        <v>0</v>
      </c>
      <c r="R67" s="47">
        <v>0</v>
      </c>
      <c r="S67" s="48">
        <v>0</v>
      </c>
      <c r="T67" s="47">
        <f>SUM(GENERAL[[#This Row],[ENERO]:[DICIEMBRE]])/12</f>
        <v>43333.333333333336</v>
      </c>
    </row>
    <row r="68" spans="1:20" x14ac:dyDescent="0.25">
      <c r="A68" s="1">
        <v>1433498</v>
      </c>
      <c r="B68" s="1" t="s">
        <v>396</v>
      </c>
      <c r="C68" s="1" t="s">
        <v>302</v>
      </c>
      <c r="D68" s="1"/>
      <c r="E68" s="45">
        <v>112</v>
      </c>
      <c r="F68" s="1" t="s">
        <v>288</v>
      </c>
      <c r="G68" s="45" t="s">
        <v>215</v>
      </c>
      <c r="H68" s="47">
        <v>0</v>
      </c>
      <c r="I68" s="47">
        <v>0</v>
      </c>
      <c r="J68" s="47"/>
      <c r="K68" s="47">
        <v>0</v>
      </c>
      <c r="L68" s="47">
        <v>0</v>
      </c>
      <c r="M68" s="47">
        <v>0</v>
      </c>
      <c r="N68" s="47">
        <v>0</v>
      </c>
      <c r="O68" s="47">
        <v>0</v>
      </c>
      <c r="P68" s="47">
        <v>9673262</v>
      </c>
      <c r="Q68" s="47">
        <v>9673262</v>
      </c>
      <c r="R68" s="47">
        <v>9673262</v>
      </c>
      <c r="S68" s="48">
        <v>9673262</v>
      </c>
      <c r="T68" s="47">
        <f>SUM(GENERAL[[#This Row],[ENERO]:[DICIEMBRE]])/12</f>
        <v>3224420.6666666665</v>
      </c>
    </row>
    <row r="69" spans="1:20" x14ac:dyDescent="0.25">
      <c r="A69" s="1">
        <v>1433498</v>
      </c>
      <c r="B69" s="1" t="s">
        <v>396</v>
      </c>
      <c r="C69" s="1" t="s">
        <v>302</v>
      </c>
      <c r="D69" s="1"/>
      <c r="E69" s="1">
        <v>113</v>
      </c>
      <c r="F69" s="1"/>
      <c r="G69" s="1" t="s">
        <v>122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v>0</v>
      </c>
      <c r="P69" s="47">
        <v>950400</v>
      </c>
      <c r="Q69" s="47">
        <v>950400</v>
      </c>
      <c r="R69" s="47">
        <v>950400</v>
      </c>
      <c r="S69" s="48">
        <v>950400</v>
      </c>
      <c r="T69" s="47">
        <f>SUM(GENERAL[[#This Row],[ENERO]:[DICIEMBRE]])/12</f>
        <v>316800</v>
      </c>
    </row>
    <row r="70" spans="1:20" x14ac:dyDescent="0.25">
      <c r="A70" s="1">
        <v>1445110</v>
      </c>
      <c r="B70" s="1" t="s">
        <v>478</v>
      </c>
      <c r="C70" s="1" t="s">
        <v>479</v>
      </c>
      <c r="D70" s="1" t="s">
        <v>8</v>
      </c>
      <c r="E70" s="1">
        <v>111</v>
      </c>
      <c r="F70" s="1" t="s">
        <v>66</v>
      </c>
      <c r="G70" s="1" t="s">
        <v>9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v>0</v>
      </c>
      <c r="P70" s="47">
        <v>3156400</v>
      </c>
      <c r="Q70" s="47">
        <v>3156400</v>
      </c>
      <c r="R70" s="47">
        <v>3156400</v>
      </c>
      <c r="S70" s="48">
        <v>3156400</v>
      </c>
      <c r="T70" s="47">
        <f>SUM(GENERAL[[#This Row],[ENERO]:[DICIEMBRE]])/12</f>
        <v>1052133.3333333333</v>
      </c>
    </row>
    <row r="71" spans="1:20" x14ac:dyDescent="0.25">
      <c r="A71" s="1">
        <v>1449191</v>
      </c>
      <c r="B71" s="1" t="s">
        <v>463</v>
      </c>
      <c r="C71" s="1" t="s">
        <v>480</v>
      </c>
      <c r="D71" s="1" t="s">
        <v>8</v>
      </c>
      <c r="E71" s="1">
        <v>111</v>
      </c>
      <c r="F71" s="1" t="s">
        <v>101</v>
      </c>
      <c r="G71" s="1" t="s">
        <v>9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v>0</v>
      </c>
      <c r="P71" s="47">
        <v>2735700</v>
      </c>
      <c r="Q71" s="47">
        <v>2735700</v>
      </c>
      <c r="R71" s="47">
        <v>2735700</v>
      </c>
      <c r="S71" s="48">
        <v>2735700</v>
      </c>
      <c r="T71" s="47">
        <f>SUM(GENERAL[[#This Row],[ENERO]:[DICIEMBRE]])/12</f>
        <v>911900</v>
      </c>
    </row>
    <row r="72" spans="1:20" x14ac:dyDescent="0.25">
      <c r="A72" s="1">
        <v>1456686</v>
      </c>
      <c r="B72" s="1" t="s">
        <v>481</v>
      </c>
      <c r="C72" s="1" t="s">
        <v>308</v>
      </c>
      <c r="D72" s="1" t="s">
        <v>8</v>
      </c>
      <c r="E72" s="1">
        <v>111</v>
      </c>
      <c r="F72" s="1" t="s">
        <v>66</v>
      </c>
      <c r="G72" s="1" t="s">
        <v>9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7">
        <v>3156400</v>
      </c>
      <c r="Q72" s="47">
        <v>3156400</v>
      </c>
      <c r="R72" s="47">
        <v>3156400</v>
      </c>
      <c r="S72" s="48">
        <v>3156400</v>
      </c>
      <c r="T72" s="47">
        <f>SUM(GENERAL[[#This Row],[ENERO]:[DICIEMBRE]])/12</f>
        <v>1052133.3333333333</v>
      </c>
    </row>
    <row r="73" spans="1:20" x14ac:dyDescent="0.25">
      <c r="A73" s="1">
        <v>1456686</v>
      </c>
      <c r="B73" s="1" t="s">
        <v>275</v>
      </c>
      <c r="C73" s="1" t="s">
        <v>308</v>
      </c>
      <c r="D73" s="1" t="s">
        <v>8</v>
      </c>
      <c r="E73" s="1">
        <v>112</v>
      </c>
      <c r="F73" s="1" t="s">
        <v>288</v>
      </c>
      <c r="G73" s="1" t="s">
        <v>215</v>
      </c>
      <c r="H73" s="46">
        <v>10201228</v>
      </c>
      <c r="I73" s="47">
        <v>10201228</v>
      </c>
      <c r="J73" s="47">
        <v>10201228</v>
      </c>
      <c r="K73" s="47">
        <v>10201228</v>
      </c>
      <c r="L73" s="47">
        <v>9673262</v>
      </c>
      <c r="M73" s="47">
        <v>9673262</v>
      </c>
      <c r="N73" s="47">
        <v>9673262</v>
      </c>
      <c r="O73" s="47">
        <v>9673262</v>
      </c>
      <c r="P73" s="47">
        <v>0</v>
      </c>
      <c r="Q73" s="47">
        <v>0</v>
      </c>
      <c r="R73" s="47">
        <v>0</v>
      </c>
      <c r="S73" s="48">
        <v>0</v>
      </c>
      <c r="T73" s="47">
        <f>SUM(GENERAL[[#This Row],[ENERO]:[DICIEMBRE]])/12</f>
        <v>6624830</v>
      </c>
    </row>
    <row r="74" spans="1:20" x14ac:dyDescent="0.25">
      <c r="A74" s="1">
        <v>1456686</v>
      </c>
      <c r="B74" s="1" t="s">
        <v>275</v>
      </c>
      <c r="C74" s="1" t="s">
        <v>308</v>
      </c>
      <c r="D74" s="1" t="s">
        <v>8</v>
      </c>
      <c r="E74" s="1">
        <v>113</v>
      </c>
      <c r="F74" s="1" t="s">
        <v>121</v>
      </c>
      <c r="G74" s="1" t="s">
        <v>122</v>
      </c>
      <c r="H74" s="47">
        <v>950400</v>
      </c>
      <c r="I74" s="47">
        <v>950400</v>
      </c>
      <c r="J74" s="47">
        <v>950400</v>
      </c>
      <c r="K74" s="47">
        <v>950400</v>
      </c>
      <c r="L74" s="47">
        <v>950400</v>
      </c>
      <c r="M74" s="47">
        <v>950400</v>
      </c>
      <c r="N74" s="47">
        <v>950400</v>
      </c>
      <c r="O74" s="47">
        <v>950400</v>
      </c>
      <c r="P74" s="47">
        <v>0</v>
      </c>
      <c r="Q74" s="47">
        <v>0</v>
      </c>
      <c r="R74" s="47">
        <v>0</v>
      </c>
      <c r="S74" s="48">
        <v>0</v>
      </c>
      <c r="T74" s="47">
        <f>SUM(GENERAL[[#This Row],[ENERO]:[DICIEMBRE]])/12</f>
        <v>633600</v>
      </c>
    </row>
    <row r="75" spans="1:20" x14ac:dyDescent="0.25">
      <c r="A75" s="1">
        <v>1469049</v>
      </c>
      <c r="B75" s="1" t="s">
        <v>458</v>
      </c>
      <c r="C75" s="1" t="s">
        <v>457</v>
      </c>
      <c r="D75" s="1" t="s">
        <v>8</v>
      </c>
      <c r="E75" s="1">
        <v>111</v>
      </c>
      <c r="F75" s="1" t="s">
        <v>15</v>
      </c>
      <c r="G75" s="1" t="s">
        <v>9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v>3712600</v>
      </c>
      <c r="P75" s="47">
        <v>7425200</v>
      </c>
      <c r="Q75" s="47">
        <v>7425200</v>
      </c>
      <c r="R75" s="47">
        <v>7425200</v>
      </c>
      <c r="S75" s="48">
        <v>7425200</v>
      </c>
      <c r="T75" s="47">
        <f>SUM(GENERAL[[#This Row],[ENERO]:[DICIEMBRE]])/12</f>
        <v>2784450</v>
      </c>
    </row>
    <row r="76" spans="1:20" x14ac:dyDescent="0.25">
      <c r="A76" s="1">
        <v>1469049</v>
      </c>
      <c r="B76" s="1" t="s">
        <v>458</v>
      </c>
      <c r="C76" s="1" t="s">
        <v>457</v>
      </c>
      <c r="D76" s="1" t="s">
        <v>8</v>
      </c>
      <c r="E76" s="1">
        <v>191</v>
      </c>
      <c r="F76" s="1" t="s">
        <v>15</v>
      </c>
      <c r="G76" s="1" t="s">
        <v>12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v>130000</v>
      </c>
      <c r="P76" s="47">
        <v>260000</v>
      </c>
      <c r="Q76" s="47">
        <v>260000</v>
      </c>
      <c r="R76" s="47">
        <v>260000</v>
      </c>
      <c r="S76" s="48">
        <v>260000</v>
      </c>
      <c r="T76" s="47">
        <f>SUM(GENERAL[[#This Row],[ENERO]:[DICIEMBRE]])/12</f>
        <v>97500</v>
      </c>
    </row>
    <row r="77" spans="1:20" x14ac:dyDescent="0.25">
      <c r="A77" s="1">
        <v>1470519</v>
      </c>
      <c r="B77" s="1" t="s">
        <v>134</v>
      </c>
      <c r="C77" s="1" t="s">
        <v>135</v>
      </c>
      <c r="D77" s="1" t="s">
        <v>8</v>
      </c>
      <c r="E77" s="1">
        <v>112</v>
      </c>
      <c r="F77" s="1" t="s">
        <v>288</v>
      </c>
      <c r="G77" s="1" t="s">
        <v>215</v>
      </c>
      <c r="H77" s="46">
        <v>10201228</v>
      </c>
      <c r="I77" s="47">
        <v>10201228</v>
      </c>
      <c r="J77" s="47">
        <v>10201228</v>
      </c>
      <c r="K77" s="47">
        <v>10201228</v>
      </c>
      <c r="L77" s="47">
        <v>9673262</v>
      </c>
      <c r="M77" s="47">
        <v>9673262</v>
      </c>
      <c r="N77" s="47">
        <v>9673262</v>
      </c>
      <c r="O77" s="47">
        <v>9673262</v>
      </c>
      <c r="P77" s="47">
        <v>9673262</v>
      </c>
      <c r="Q77" s="47">
        <v>9673262</v>
      </c>
      <c r="R77" s="47">
        <v>9673262</v>
      </c>
      <c r="S77" s="48">
        <v>9673262</v>
      </c>
      <c r="T77" s="47">
        <f>SUM(GENERAL[[#This Row],[ENERO]:[DICIEMBRE]])/12</f>
        <v>9849250.666666666</v>
      </c>
    </row>
    <row r="78" spans="1:20" x14ac:dyDescent="0.25">
      <c r="A78" s="1">
        <v>1470519</v>
      </c>
      <c r="B78" s="1" t="s">
        <v>134</v>
      </c>
      <c r="C78" s="1" t="s">
        <v>135</v>
      </c>
      <c r="D78" s="1" t="s">
        <v>8</v>
      </c>
      <c r="E78" s="1">
        <v>113</v>
      </c>
      <c r="F78" s="1" t="s">
        <v>121</v>
      </c>
      <c r="G78" s="1" t="s">
        <v>122</v>
      </c>
      <c r="H78" s="47">
        <v>950400</v>
      </c>
      <c r="I78" s="47">
        <v>950400</v>
      </c>
      <c r="J78" s="47">
        <v>950400</v>
      </c>
      <c r="K78" s="47">
        <v>950400</v>
      </c>
      <c r="L78" s="47">
        <v>950400</v>
      </c>
      <c r="M78" s="47">
        <v>950400</v>
      </c>
      <c r="N78" s="47">
        <v>950400</v>
      </c>
      <c r="O78" s="47">
        <v>950400</v>
      </c>
      <c r="P78" s="47">
        <v>950400</v>
      </c>
      <c r="Q78" s="47">
        <v>950400</v>
      </c>
      <c r="R78" s="47">
        <v>950400</v>
      </c>
      <c r="S78" s="48">
        <v>950400</v>
      </c>
      <c r="T78" s="47">
        <f>SUM(GENERAL[[#This Row],[ENERO]:[DICIEMBRE]])/12</f>
        <v>950400</v>
      </c>
    </row>
    <row r="79" spans="1:20" x14ac:dyDescent="0.25">
      <c r="A79" s="1">
        <v>1474927</v>
      </c>
      <c r="B79" s="1" t="s">
        <v>102</v>
      </c>
      <c r="C79" s="1" t="s">
        <v>456</v>
      </c>
      <c r="D79" s="1" t="s">
        <v>8</v>
      </c>
      <c r="E79" s="1">
        <v>111</v>
      </c>
      <c r="F79" s="1" t="s">
        <v>15</v>
      </c>
      <c r="G79" s="1" t="s">
        <v>9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v>3712600</v>
      </c>
      <c r="P79" s="47">
        <v>7425200</v>
      </c>
      <c r="Q79" s="47">
        <v>7425200</v>
      </c>
      <c r="R79" s="47">
        <v>7425200</v>
      </c>
      <c r="S79" s="48">
        <v>7425200</v>
      </c>
      <c r="T79" s="47">
        <f>SUM(GENERAL[[#This Row],[ENERO]:[DICIEMBRE]])/12</f>
        <v>2784450</v>
      </c>
    </row>
    <row r="80" spans="1:20" x14ac:dyDescent="0.25">
      <c r="A80" s="1">
        <v>1474927</v>
      </c>
      <c r="B80" s="1" t="s">
        <v>102</v>
      </c>
      <c r="C80" s="1" t="s">
        <v>456</v>
      </c>
      <c r="D80" s="1" t="s">
        <v>8</v>
      </c>
      <c r="E80" s="1">
        <v>191</v>
      </c>
      <c r="F80" s="1" t="s">
        <v>15</v>
      </c>
      <c r="G80" s="1" t="s">
        <v>12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v>130000</v>
      </c>
      <c r="P80" s="47">
        <v>260000</v>
      </c>
      <c r="Q80" s="47">
        <v>260000</v>
      </c>
      <c r="R80" s="47">
        <v>260000</v>
      </c>
      <c r="S80" s="48">
        <v>260000</v>
      </c>
      <c r="T80" s="47">
        <f>SUM(GENERAL[[#This Row],[ENERO]:[DICIEMBRE]])/12</f>
        <v>97500</v>
      </c>
    </row>
    <row r="81" spans="1:20" x14ac:dyDescent="0.25">
      <c r="A81" s="1">
        <v>1474927</v>
      </c>
      <c r="B81" s="1" t="s">
        <v>407</v>
      </c>
      <c r="C81" s="1" t="s">
        <v>408</v>
      </c>
      <c r="D81" s="1" t="s">
        <v>8</v>
      </c>
      <c r="E81" s="1">
        <v>111</v>
      </c>
      <c r="F81" s="1" t="s">
        <v>15</v>
      </c>
      <c r="G81" s="1" t="s">
        <v>9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v>7425200</v>
      </c>
      <c r="P81" s="47">
        <v>7425200</v>
      </c>
      <c r="Q81" s="47">
        <v>7425200</v>
      </c>
      <c r="R81" s="47">
        <v>7425200</v>
      </c>
      <c r="S81" s="48">
        <v>7425200</v>
      </c>
      <c r="T81" s="47">
        <f>SUM(GENERAL[[#This Row],[ENERO]:[DICIEMBRE]])/12</f>
        <v>3093833.3333333335</v>
      </c>
    </row>
    <row r="82" spans="1:20" x14ac:dyDescent="0.25">
      <c r="A82" s="1">
        <v>1474927</v>
      </c>
      <c r="B82" s="1" t="s">
        <v>407</v>
      </c>
      <c r="C82" s="1" t="s">
        <v>408</v>
      </c>
      <c r="D82" s="1" t="s">
        <v>8</v>
      </c>
      <c r="E82" s="1">
        <v>191</v>
      </c>
      <c r="F82" s="1" t="s">
        <v>15</v>
      </c>
      <c r="G82" s="1" t="s">
        <v>12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v>260000</v>
      </c>
      <c r="P82" s="47">
        <v>260000</v>
      </c>
      <c r="Q82" s="47">
        <v>260000</v>
      </c>
      <c r="R82" s="47">
        <v>260000</v>
      </c>
      <c r="S82" s="48">
        <v>260000</v>
      </c>
      <c r="T82" s="47">
        <f>SUM(GENERAL[[#This Row],[ENERO]:[DICIEMBRE]])/12</f>
        <v>108333.33333333333</v>
      </c>
    </row>
    <row r="83" spans="1:20" x14ac:dyDescent="0.25">
      <c r="A83" s="1">
        <v>1481060</v>
      </c>
      <c r="B83" s="8" t="s">
        <v>252</v>
      </c>
      <c r="C83" s="1" t="s">
        <v>253</v>
      </c>
      <c r="D83" s="1" t="s">
        <v>158</v>
      </c>
      <c r="E83" s="1">
        <v>144</v>
      </c>
      <c r="F83" s="1"/>
      <c r="G83" s="1" t="s">
        <v>224</v>
      </c>
      <c r="H83" s="46">
        <v>2000000</v>
      </c>
      <c r="I83" s="47">
        <v>2000000</v>
      </c>
      <c r="J83" s="47">
        <v>2000000</v>
      </c>
      <c r="K83" s="47">
        <v>2000000</v>
      </c>
      <c r="L83" s="47">
        <v>2000000</v>
      </c>
      <c r="M83" s="47">
        <v>2000000</v>
      </c>
      <c r="N83" s="47">
        <v>2000000</v>
      </c>
      <c r="O83" s="47">
        <v>2000000</v>
      </c>
      <c r="P83" s="47">
        <v>0</v>
      </c>
      <c r="Q83" s="47">
        <v>0</v>
      </c>
      <c r="R83" s="47">
        <v>0</v>
      </c>
      <c r="S83" s="48">
        <v>0</v>
      </c>
      <c r="T83" s="47">
        <f>SUM(GENERAL[[#This Row],[ENERO]:[DICIEMBRE]])/12</f>
        <v>1333333.3333333333</v>
      </c>
    </row>
    <row r="84" spans="1:20" x14ac:dyDescent="0.25">
      <c r="A84" s="1">
        <v>1501873</v>
      </c>
      <c r="B84" s="7" t="s">
        <v>269</v>
      </c>
      <c r="C84" s="1" t="s">
        <v>270</v>
      </c>
      <c r="D84" s="1" t="s">
        <v>8</v>
      </c>
      <c r="E84" s="1">
        <v>111</v>
      </c>
      <c r="F84" s="1" t="s">
        <v>49</v>
      </c>
      <c r="G84" s="1" t="s">
        <v>9</v>
      </c>
      <c r="H84" s="47">
        <v>2550307</v>
      </c>
      <c r="I84" s="47">
        <v>2550307</v>
      </c>
      <c r="J84" s="47">
        <v>2550307</v>
      </c>
      <c r="K84" s="47">
        <v>2550307</v>
      </c>
      <c r="L84" s="47">
        <v>2550307</v>
      </c>
      <c r="M84" s="47">
        <v>2550307</v>
      </c>
      <c r="N84" s="47">
        <v>2550307</v>
      </c>
      <c r="O84" s="47">
        <v>2550307</v>
      </c>
      <c r="P84" s="47">
        <v>2550307</v>
      </c>
      <c r="Q84" s="47">
        <v>2550307</v>
      </c>
      <c r="R84" s="47">
        <v>2550307</v>
      </c>
      <c r="S84" s="48">
        <v>2550307</v>
      </c>
      <c r="T84" s="47">
        <f>SUM(GENERAL[[#This Row],[ENERO]:[DICIEMBRE]])/12</f>
        <v>2550307</v>
      </c>
    </row>
    <row r="85" spans="1:20" x14ac:dyDescent="0.25">
      <c r="A85" s="1">
        <v>1501873</v>
      </c>
      <c r="B85" s="7" t="s">
        <v>269</v>
      </c>
      <c r="C85" s="1" t="s">
        <v>270</v>
      </c>
      <c r="D85" s="1" t="s">
        <v>8</v>
      </c>
      <c r="E85" s="1">
        <v>191</v>
      </c>
      <c r="F85" s="1" t="s">
        <v>49</v>
      </c>
      <c r="G85" s="1" t="s">
        <v>12</v>
      </c>
      <c r="H85" s="47">
        <v>260000</v>
      </c>
      <c r="I85" s="47">
        <v>260000</v>
      </c>
      <c r="J85" s="47">
        <v>260000</v>
      </c>
      <c r="K85" s="47">
        <v>260000</v>
      </c>
      <c r="L85" s="47">
        <v>260000</v>
      </c>
      <c r="M85" s="47">
        <v>260000</v>
      </c>
      <c r="N85" s="47">
        <v>260000</v>
      </c>
      <c r="O85" s="47">
        <v>260000</v>
      </c>
      <c r="P85" s="47">
        <v>260000</v>
      </c>
      <c r="Q85" s="47">
        <v>260000</v>
      </c>
      <c r="R85" s="47">
        <v>260000</v>
      </c>
      <c r="S85" s="48">
        <v>260000</v>
      </c>
      <c r="T85" s="47">
        <f>SUM(GENERAL[[#This Row],[ENERO]:[DICIEMBRE]])/12</f>
        <v>260000</v>
      </c>
    </row>
    <row r="86" spans="1:20" x14ac:dyDescent="0.25">
      <c r="A86" s="1">
        <v>1592369</v>
      </c>
      <c r="B86" s="1" t="s">
        <v>273</v>
      </c>
      <c r="C86" s="1" t="s">
        <v>274</v>
      </c>
      <c r="D86" s="1" t="s">
        <v>158</v>
      </c>
      <c r="E86" s="1">
        <v>144</v>
      </c>
      <c r="F86" s="1"/>
      <c r="G86" s="1" t="s">
        <v>224</v>
      </c>
      <c r="H86" s="47">
        <v>1500000</v>
      </c>
      <c r="I86" s="47">
        <v>1500000</v>
      </c>
      <c r="J86" s="47">
        <v>1500000</v>
      </c>
      <c r="K86" s="47">
        <v>1500000</v>
      </c>
      <c r="L86" s="47">
        <v>1500000</v>
      </c>
      <c r="M86" s="47">
        <v>1500000</v>
      </c>
      <c r="N86" s="47">
        <v>1500000</v>
      </c>
      <c r="O86" s="47">
        <v>1500000</v>
      </c>
      <c r="P86" s="47">
        <v>0</v>
      </c>
      <c r="Q86" s="47">
        <v>0</v>
      </c>
      <c r="R86" s="47">
        <v>0</v>
      </c>
      <c r="S86" s="48">
        <v>0</v>
      </c>
      <c r="T86" s="47">
        <f>SUM(GENERAL[[#This Row],[ENERO]:[DICIEMBRE]])/12</f>
        <v>1000000</v>
      </c>
    </row>
    <row r="87" spans="1:20" x14ac:dyDescent="0.25">
      <c r="A87" s="1">
        <v>1593075</v>
      </c>
      <c r="B87" s="1" t="s">
        <v>125</v>
      </c>
      <c r="C87" s="1" t="s">
        <v>126</v>
      </c>
      <c r="D87" s="1" t="s">
        <v>8</v>
      </c>
      <c r="E87" s="1">
        <v>112</v>
      </c>
      <c r="F87" s="1" t="s">
        <v>288</v>
      </c>
      <c r="G87" s="1" t="s">
        <v>215</v>
      </c>
      <c r="H87" s="46">
        <v>10201228</v>
      </c>
      <c r="I87" s="47">
        <v>10201228</v>
      </c>
      <c r="J87" s="47">
        <v>10201228</v>
      </c>
      <c r="K87" s="47">
        <v>10201228</v>
      </c>
      <c r="L87" s="47">
        <v>9673262</v>
      </c>
      <c r="M87" s="47">
        <v>9673262</v>
      </c>
      <c r="N87" s="47">
        <v>9673262</v>
      </c>
      <c r="O87" s="47">
        <v>9673262</v>
      </c>
      <c r="P87" s="47">
        <v>0</v>
      </c>
      <c r="Q87" s="47">
        <v>0</v>
      </c>
      <c r="R87" s="47">
        <v>0</v>
      </c>
      <c r="S87" s="48">
        <v>0</v>
      </c>
      <c r="T87" s="47">
        <f>SUM(GENERAL[[#This Row],[ENERO]:[DICIEMBRE]])/12</f>
        <v>6624830</v>
      </c>
    </row>
    <row r="88" spans="1:20" x14ac:dyDescent="0.25">
      <c r="A88" s="1">
        <v>1593075</v>
      </c>
      <c r="B88" s="1" t="s">
        <v>125</v>
      </c>
      <c r="C88" s="1" t="s">
        <v>126</v>
      </c>
      <c r="D88" s="1" t="s">
        <v>8</v>
      </c>
      <c r="E88" s="1">
        <v>113</v>
      </c>
      <c r="F88" s="1" t="s">
        <v>121</v>
      </c>
      <c r="G88" s="1" t="s">
        <v>122</v>
      </c>
      <c r="H88" s="47">
        <v>950400</v>
      </c>
      <c r="I88" s="47">
        <v>950400</v>
      </c>
      <c r="J88" s="47">
        <v>950400</v>
      </c>
      <c r="K88" s="47">
        <v>950400</v>
      </c>
      <c r="L88" s="47">
        <v>950400</v>
      </c>
      <c r="M88" s="47">
        <v>950400</v>
      </c>
      <c r="N88" s="47">
        <v>950400</v>
      </c>
      <c r="O88" s="47">
        <v>950400</v>
      </c>
      <c r="P88" s="47">
        <v>0</v>
      </c>
      <c r="Q88" s="47">
        <v>0</v>
      </c>
      <c r="R88" s="47">
        <v>0</v>
      </c>
      <c r="S88" s="48">
        <v>0</v>
      </c>
      <c r="T88" s="47">
        <f>SUM(GENERAL[[#This Row],[ENERO]:[DICIEMBRE]])/12</f>
        <v>633600</v>
      </c>
    </row>
    <row r="89" spans="1:20" x14ac:dyDescent="0.25">
      <c r="A89" s="1">
        <v>1666481</v>
      </c>
      <c r="B89" s="1" t="s">
        <v>67</v>
      </c>
      <c r="C89" s="1" t="s">
        <v>68</v>
      </c>
      <c r="D89" s="1" t="s">
        <v>8</v>
      </c>
      <c r="E89" s="1">
        <v>111</v>
      </c>
      <c r="F89" s="1" t="s">
        <v>69</v>
      </c>
      <c r="G89" s="1" t="s">
        <v>9</v>
      </c>
      <c r="H89" s="47">
        <v>2921600</v>
      </c>
      <c r="I89" s="47">
        <v>2921600</v>
      </c>
      <c r="J89" s="47">
        <v>2921600</v>
      </c>
      <c r="K89" s="47">
        <v>2921600</v>
      </c>
      <c r="L89" s="47">
        <v>2921600</v>
      </c>
      <c r="M89" s="47">
        <v>2921600</v>
      </c>
      <c r="N89" s="47">
        <v>2921600</v>
      </c>
      <c r="O89" s="47">
        <v>2921600</v>
      </c>
      <c r="P89" s="47">
        <v>0</v>
      </c>
      <c r="Q89" s="47">
        <v>0</v>
      </c>
      <c r="R89" s="47">
        <v>0</v>
      </c>
      <c r="S89" s="48">
        <v>0</v>
      </c>
      <c r="T89" s="47">
        <f>SUM(GENERAL[[#This Row],[ENERO]:[DICIEMBRE]])/12</f>
        <v>1947733.3333333333</v>
      </c>
    </row>
    <row r="90" spans="1:20" x14ac:dyDescent="0.25">
      <c r="A90" s="1">
        <v>1666481</v>
      </c>
      <c r="B90" s="1" t="s">
        <v>67</v>
      </c>
      <c r="C90" s="1" t="s">
        <v>68</v>
      </c>
      <c r="D90" s="1" t="s">
        <v>8</v>
      </c>
      <c r="E90" s="1">
        <v>191</v>
      </c>
      <c r="F90" s="1" t="s">
        <v>69</v>
      </c>
      <c r="G90" s="1" t="s">
        <v>12</v>
      </c>
      <c r="H90" s="47">
        <v>260000</v>
      </c>
      <c r="I90" s="47">
        <v>260000</v>
      </c>
      <c r="J90" s="47">
        <v>260000</v>
      </c>
      <c r="K90" s="47">
        <v>260000</v>
      </c>
      <c r="L90" s="47">
        <v>260000</v>
      </c>
      <c r="M90" s="47">
        <v>260000</v>
      </c>
      <c r="N90" s="47">
        <v>260000</v>
      </c>
      <c r="O90" s="47">
        <v>260000</v>
      </c>
      <c r="P90" s="47">
        <v>260000</v>
      </c>
      <c r="Q90" s="47">
        <v>260000</v>
      </c>
      <c r="R90" s="47">
        <v>0</v>
      </c>
      <c r="S90" s="48">
        <v>0</v>
      </c>
      <c r="T90" s="47">
        <f>SUM(GENERAL[[#This Row],[ENERO]:[DICIEMBRE]])/12</f>
        <v>216666.66666666666</v>
      </c>
    </row>
    <row r="91" spans="1:20" x14ac:dyDescent="0.25">
      <c r="A91" s="1">
        <v>1678166</v>
      </c>
      <c r="B91" s="4" t="s">
        <v>156</v>
      </c>
      <c r="C91" s="1" t="s">
        <v>157</v>
      </c>
      <c r="D91" s="1" t="s">
        <v>158</v>
      </c>
      <c r="E91" s="1">
        <v>144</v>
      </c>
      <c r="F91" s="1"/>
      <c r="G91" s="1" t="s">
        <v>224</v>
      </c>
      <c r="H91" s="47">
        <v>1000000</v>
      </c>
      <c r="I91" s="47">
        <v>1000000</v>
      </c>
      <c r="J91" s="47">
        <v>1000000</v>
      </c>
      <c r="K91" s="47">
        <v>1000000</v>
      </c>
      <c r="L91" s="47">
        <v>1000000</v>
      </c>
      <c r="M91" s="47">
        <v>1000000</v>
      </c>
      <c r="N91" s="47">
        <v>1000000</v>
      </c>
      <c r="O91" s="47">
        <v>1000000</v>
      </c>
      <c r="P91" s="47">
        <v>1000000</v>
      </c>
      <c r="Q91" s="47">
        <v>1000000</v>
      </c>
      <c r="R91" s="47">
        <v>1000000</v>
      </c>
      <c r="S91" s="48">
        <v>1000000</v>
      </c>
      <c r="T91" s="47">
        <f>SUM(GENERAL[[#This Row],[ENERO]:[DICIEMBRE]])/12</f>
        <v>1000000</v>
      </c>
    </row>
    <row r="92" spans="1:20" x14ac:dyDescent="0.25">
      <c r="A92" s="1">
        <v>1771691</v>
      </c>
      <c r="B92" s="1" t="s">
        <v>482</v>
      </c>
      <c r="C92" s="1" t="s">
        <v>177</v>
      </c>
      <c r="D92" s="1" t="s">
        <v>158</v>
      </c>
      <c r="E92" s="1">
        <v>144</v>
      </c>
      <c r="F92" s="1"/>
      <c r="G92" s="1" t="s">
        <v>224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v>0</v>
      </c>
      <c r="P92" s="47">
        <v>1500000</v>
      </c>
      <c r="Q92" s="47">
        <v>1500000</v>
      </c>
      <c r="R92" s="47">
        <v>1500000</v>
      </c>
      <c r="S92" s="48">
        <v>1500000</v>
      </c>
      <c r="T92" s="47">
        <f>SUM(GENERAL[[#This Row],[ENERO]:[DICIEMBRE]])/12</f>
        <v>500000</v>
      </c>
    </row>
    <row r="93" spans="1:20" x14ac:dyDescent="0.25">
      <c r="A93" s="1">
        <v>1773602</v>
      </c>
      <c r="B93" s="4" t="s">
        <v>165</v>
      </c>
      <c r="C93" s="1" t="s">
        <v>166</v>
      </c>
      <c r="D93" s="1" t="s">
        <v>158</v>
      </c>
      <c r="E93" s="1">
        <v>144</v>
      </c>
      <c r="F93" s="1"/>
      <c r="G93" s="1" t="s">
        <v>224</v>
      </c>
      <c r="H93" s="47">
        <v>2000000</v>
      </c>
      <c r="I93" s="47">
        <v>2000000</v>
      </c>
      <c r="J93" s="47">
        <v>2000000</v>
      </c>
      <c r="K93" s="47">
        <v>2000000</v>
      </c>
      <c r="L93" s="47">
        <v>2000000</v>
      </c>
      <c r="M93" s="47">
        <v>2000000</v>
      </c>
      <c r="N93" s="47">
        <v>2000000</v>
      </c>
      <c r="O93" s="47">
        <v>2000000</v>
      </c>
      <c r="P93" s="47">
        <v>0</v>
      </c>
      <c r="Q93" s="47">
        <v>0</v>
      </c>
      <c r="R93" s="47">
        <v>0</v>
      </c>
      <c r="S93" s="48">
        <v>0</v>
      </c>
      <c r="T93" s="47">
        <f>SUM(GENERAL[[#This Row],[ENERO]:[DICIEMBRE]])/12</f>
        <v>1333333.3333333333</v>
      </c>
    </row>
    <row r="94" spans="1:20" x14ac:dyDescent="0.25">
      <c r="A94" s="1">
        <v>1786719</v>
      </c>
      <c r="B94" s="4" t="s">
        <v>423</v>
      </c>
      <c r="C94" s="1" t="s">
        <v>424</v>
      </c>
      <c r="D94" s="1" t="s">
        <v>8</v>
      </c>
      <c r="E94" s="1">
        <v>111</v>
      </c>
      <c r="F94" s="1" t="s">
        <v>222</v>
      </c>
      <c r="G94" s="1" t="s">
        <v>9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v>12751535</v>
      </c>
      <c r="P94" s="47">
        <v>25503070</v>
      </c>
      <c r="Q94" s="47">
        <v>25503070</v>
      </c>
      <c r="R94" s="47">
        <v>25503070</v>
      </c>
      <c r="S94" s="48">
        <v>25503070</v>
      </c>
      <c r="T94" s="47">
        <f>SUM(GENERAL[[#This Row],[ENERO]:[DICIEMBRE]])/12</f>
        <v>9563651.25</v>
      </c>
    </row>
    <row r="95" spans="1:20" x14ac:dyDescent="0.25">
      <c r="A95" s="1">
        <v>1786719</v>
      </c>
      <c r="B95" s="4" t="s">
        <v>423</v>
      </c>
      <c r="C95" s="1" t="s">
        <v>424</v>
      </c>
      <c r="D95" s="1" t="s">
        <v>8</v>
      </c>
      <c r="E95" s="1">
        <v>113</v>
      </c>
      <c r="F95" s="1" t="s">
        <v>10</v>
      </c>
      <c r="G95" s="1" t="s">
        <v>11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v>1425600</v>
      </c>
      <c r="P95" s="47">
        <v>2851200</v>
      </c>
      <c r="Q95" s="47">
        <v>2851200</v>
      </c>
      <c r="R95" s="47">
        <v>2851200</v>
      </c>
      <c r="S95" s="48">
        <v>2851200</v>
      </c>
      <c r="T95" s="47">
        <f>SUM(GENERAL[[#This Row],[ENERO]:[DICIEMBRE]])/12</f>
        <v>1069200</v>
      </c>
    </row>
    <row r="96" spans="1:20" x14ac:dyDescent="0.25">
      <c r="A96" s="1">
        <v>1786719</v>
      </c>
      <c r="B96" s="4" t="s">
        <v>423</v>
      </c>
      <c r="C96" s="1" t="s">
        <v>424</v>
      </c>
      <c r="D96" s="1" t="s">
        <v>8</v>
      </c>
      <c r="E96" s="1">
        <v>191</v>
      </c>
      <c r="F96" s="1" t="s">
        <v>222</v>
      </c>
      <c r="G96" s="1" t="s">
        <v>12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v>140000</v>
      </c>
      <c r="P96" s="47">
        <v>280000</v>
      </c>
      <c r="Q96" s="47">
        <v>280000</v>
      </c>
      <c r="R96" s="47">
        <v>280000</v>
      </c>
      <c r="S96" s="48">
        <v>280000</v>
      </c>
      <c r="T96" s="47">
        <f>SUM(GENERAL[[#This Row],[ENERO]:[DICIEMBRE]])/12</f>
        <v>105000</v>
      </c>
    </row>
    <row r="97" spans="1:20" x14ac:dyDescent="0.25">
      <c r="A97" s="1">
        <v>1799408</v>
      </c>
      <c r="B97" s="1" t="s">
        <v>92</v>
      </c>
      <c r="C97" s="1" t="s">
        <v>93</v>
      </c>
      <c r="D97" s="1" t="s">
        <v>8</v>
      </c>
      <c r="E97" s="1">
        <v>111</v>
      </c>
      <c r="F97" s="1" t="s">
        <v>40</v>
      </c>
      <c r="G97" s="1" t="s">
        <v>9</v>
      </c>
      <c r="H97" s="47">
        <v>4144000</v>
      </c>
      <c r="I97" s="47">
        <v>4144000</v>
      </c>
      <c r="J97" s="47">
        <v>4144000</v>
      </c>
      <c r="K97" s="47">
        <v>4144000</v>
      </c>
      <c r="L97" s="47">
        <v>4144000</v>
      </c>
      <c r="M97" s="47">
        <v>4144000</v>
      </c>
      <c r="N97" s="47">
        <v>4144000</v>
      </c>
      <c r="O97" s="47">
        <v>4144000</v>
      </c>
      <c r="P97" s="47">
        <v>4144000</v>
      </c>
      <c r="Q97" s="47">
        <v>4144000</v>
      </c>
      <c r="R97" s="47">
        <v>4144000</v>
      </c>
      <c r="S97" s="48">
        <v>4144000</v>
      </c>
      <c r="T97" s="47">
        <f>SUM(GENERAL[[#This Row],[ENERO]:[DICIEMBRE]])/12</f>
        <v>4144000</v>
      </c>
    </row>
    <row r="98" spans="1:20" x14ac:dyDescent="0.25">
      <c r="A98" s="1">
        <v>1799408</v>
      </c>
      <c r="B98" s="1" t="s">
        <v>92</v>
      </c>
      <c r="C98" s="1" t="s">
        <v>93</v>
      </c>
      <c r="D98" s="1" t="s">
        <v>8</v>
      </c>
      <c r="E98" s="1">
        <v>191</v>
      </c>
      <c r="F98" s="1" t="s">
        <v>40</v>
      </c>
      <c r="G98" s="1" t="s">
        <v>12</v>
      </c>
      <c r="H98" s="47">
        <v>260000</v>
      </c>
      <c r="I98" s="47">
        <v>260000</v>
      </c>
      <c r="J98" s="47">
        <v>260000</v>
      </c>
      <c r="K98" s="47">
        <v>260000</v>
      </c>
      <c r="L98" s="47">
        <v>260000</v>
      </c>
      <c r="M98" s="47">
        <v>260000</v>
      </c>
      <c r="N98" s="47">
        <v>260000</v>
      </c>
      <c r="O98" s="47">
        <v>260000</v>
      </c>
      <c r="P98" s="47">
        <v>260000</v>
      </c>
      <c r="Q98" s="47">
        <v>260000</v>
      </c>
      <c r="R98" s="47">
        <v>260000</v>
      </c>
      <c r="S98" s="48">
        <v>260000</v>
      </c>
      <c r="T98" s="47">
        <f>SUM(GENERAL[[#This Row],[ENERO]:[DICIEMBRE]])/12</f>
        <v>260000</v>
      </c>
    </row>
    <row r="99" spans="1:20" x14ac:dyDescent="0.25">
      <c r="A99" s="1">
        <v>1809033</v>
      </c>
      <c r="B99" s="1" t="s">
        <v>328</v>
      </c>
      <c r="C99" s="1" t="s">
        <v>329</v>
      </c>
      <c r="D99" s="1" t="s">
        <v>158</v>
      </c>
      <c r="E99" s="1">
        <v>144</v>
      </c>
      <c r="F99" s="1"/>
      <c r="G99" s="1" t="s">
        <v>224</v>
      </c>
      <c r="H99" s="47">
        <v>1000000</v>
      </c>
      <c r="I99" s="47">
        <v>1000000</v>
      </c>
      <c r="J99" s="47">
        <v>1000000</v>
      </c>
      <c r="K99" s="47">
        <v>1000000</v>
      </c>
      <c r="L99" s="47">
        <v>1000000</v>
      </c>
      <c r="M99" s="47">
        <v>1000000</v>
      </c>
      <c r="N99" s="47">
        <v>1000000</v>
      </c>
      <c r="O99" s="47">
        <v>1000000</v>
      </c>
      <c r="P99" s="47">
        <v>0</v>
      </c>
      <c r="Q99" s="47">
        <v>0</v>
      </c>
      <c r="R99" s="47">
        <v>0</v>
      </c>
      <c r="S99" s="48">
        <v>0</v>
      </c>
      <c r="T99" s="47">
        <f>SUM(GENERAL[[#This Row],[ENERO]:[DICIEMBRE]])/12</f>
        <v>666666.66666666663</v>
      </c>
    </row>
    <row r="100" spans="1:20" x14ac:dyDescent="0.25">
      <c r="A100" s="1">
        <v>1821102</v>
      </c>
      <c r="B100" s="1" t="s">
        <v>129</v>
      </c>
      <c r="C100" s="1" t="s">
        <v>130</v>
      </c>
      <c r="D100" s="1" t="s">
        <v>8</v>
      </c>
      <c r="E100" s="1">
        <v>112</v>
      </c>
      <c r="F100" s="1" t="s">
        <v>288</v>
      </c>
      <c r="G100" s="1" t="s">
        <v>215</v>
      </c>
      <c r="H100" s="46">
        <v>10201228</v>
      </c>
      <c r="I100" s="47">
        <v>10201228</v>
      </c>
      <c r="J100" s="47">
        <v>10201228</v>
      </c>
      <c r="K100" s="47">
        <v>10201228</v>
      </c>
      <c r="L100" s="47">
        <v>9673262</v>
      </c>
      <c r="M100" s="47">
        <v>9673262</v>
      </c>
      <c r="N100" s="47">
        <v>9673262</v>
      </c>
      <c r="O100" s="47">
        <v>9673262</v>
      </c>
      <c r="P100" s="47">
        <v>0</v>
      </c>
      <c r="Q100" s="47">
        <v>0</v>
      </c>
      <c r="R100" s="47">
        <v>0</v>
      </c>
      <c r="S100" s="48">
        <v>0</v>
      </c>
      <c r="T100" s="47">
        <f>SUM(GENERAL[[#This Row],[ENERO]:[DICIEMBRE]])/12</f>
        <v>6624830</v>
      </c>
    </row>
    <row r="101" spans="1:20" x14ac:dyDescent="0.25">
      <c r="A101" s="1">
        <v>1821102</v>
      </c>
      <c r="B101" s="1" t="s">
        <v>129</v>
      </c>
      <c r="C101" s="1" t="s">
        <v>130</v>
      </c>
      <c r="D101" s="1" t="s">
        <v>8</v>
      </c>
      <c r="E101" s="1">
        <v>113</v>
      </c>
      <c r="F101" s="1" t="s">
        <v>121</v>
      </c>
      <c r="G101" s="1" t="s">
        <v>122</v>
      </c>
      <c r="H101" s="47">
        <v>950400</v>
      </c>
      <c r="I101" s="47">
        <v>950400</v>
      </c>
      <c r="J101" s="47">
        <v>950400</v>
      </c>
      <c r="K101" s="47">
        <v>950400</v>
      </c>
      <c r="L101" s="47">
        <v>950400</v>
      </c>
      <c r="M101" s="47">
        <v>950400</v>
      </c>
      <c r="N101" s="47">
        <v>950400</v>
      </c>
      <c r="O101" s="47">
        <v>950400</v>
      </c>
      <c r="P101" s="47">
        <v>0</v>
      </c>
      <c r="Q101" s="47">
        <v>0</v>
      </c>
      <c r="R101" s="47">
        <v>0</v>
      </c>
      <c r="S101" s="48">
        <v>0</v>
      </c>
      <c r="T101" s="47">
        <f>SUM(GENERAL[[#This Row],[ENERO]:[DICIEMBRE]])/12</f>
        <v>633600</v>
      </c>
    </row>
    <row r="102" spans="1:20" x14ac:dyDescent="0.25">
      <c r="A102" s="1">
        <v>1830015</v>
      </c>
      <c r="B102" s="1" t="s">
        <v>277</v>
      </c>
      <c r="C102" s="1" t="s">
        <v>171</v>
      </c>
      <c r="D102" s="1" t="s">
        <v>158</v>
      </c>
      <c r="E102" s="1">
        <v>144</v>
      </c>
      <c r="F102" s="1"/>
      <c r="G102" s="1" t="s">
        <v>224</v>
      </c>
      <c r="H102" s="47">
        <v>1000000</v>
      </c>
      <c r="I102" s="47">
        <v>1000000</v>
      </c>
      <c r="J102" s="47">
        <v>1000000</v>
      </c>
      <c r="K102" s="47">
        <v>1000000</v>
      </c>
      <c r="L102" s="47">
        <v>1000000</v>
      </c>
      <c r="M102" s="47">
        <v>1000000</v>
      </c>
      <c r="N102" s="47">
        <v>1000000</v>
      </c>
      <c r="O102" s="47">
        <v>1000000</v>
      </c>
      <c r="P102" s="47">
        <v>0</v>
      </c>
      <c r="Q102" s="47">
        <v>0</v>
      </c>
      <c r="R102" s="47">
        <v>0</v>
      </c>
      <c r="S102" s="48">
        <v>0</v>
      </c>
      <c r="T102" s="47">
        <f>SUM(GENERAL[[#This Row],[ENERO]:[DICIEMBRE]])/12</f>
        <v>666666.66666666663</v>
      </c>
    </row>
    <row r="103" spans="1:20" x14ac:dyDescent="0.25">
      <c r="A103" s="1">
        <v>1930903</v>
      </c>
      <c r="B103" s="1" t="s">
        <v>216</v>
      </c>
      <c r="C103" s="1" t="s">
        <v>109</v>
      </c>
      <c r="D103" s="1" t="s">
        <v>8</v>
      </c>
      <c r="E103" s="1">
        <v>111</v>
      </c>
      <c r="F103" s="1" t="s">
        <v>27</v>
      </c>
      <c r="G103" s="1" t="s">
        <v>9</v>
      </c>
      <c r="H103" s="47">
        <v>2550307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v>0</v>
      </c>
      <c r="P103" s="47">
        <v>0</v>
      </c>
      <c r="Q103" s="47">
        <v>0</v>
      </c>
      <c r="R103" s="47">
        <v>0</v>
      </c>
      <c r="S103" s="48">
        <v>0</v>
      </c>
      <c r="T103" s="47">
        <f>SUM(GENERAL[[#This Row],[ENERO]:[DICIEMBRE]])/12</f>
        <v>212525.58333333334</v>
      </c>
    </row>
    <row r="104" spans="1:20" x14ac:dyDescent="0.25">
      <c r="A104" s="1">
        <v>1930903</v>
      </c>
      <c r="B104" s="1" t="s">
        <v>216</v>
      </c>
      <c r="C104" s="1" t="s">
        <v>109</v>
      </c>
      <c r="D104" s="1" t="s">
        <v>8</v>
      </c>
      <c r="E104" s="1">
        <v>191</v>
      </c>
      <c r="F104" s="1" t="s">
        <v>27</v>
      </c>
      <c r="G104" s="1" t="s">
        <v>12</v>
      </c>
      <c r="H104" s="47">
        <v>260000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v>0</v>
      </c>
      <c r="P104" s="47">
        <v>0</v>
      </c>
      <c r="Q104" s="47">
        <v>0</v>
      </c>
      <c r="R104" s="47">
        <v>0</v>
      </c>
      <c r="S104" s="48">
        <v>0</v>
      </c>
      <c r="T104" s="47">
        <f>SUM(GENERAL[[#This Row],[ENERO]:[DICIEMBRE]])/12</f>
        <v>21666.666666666668</v>
      </c>
    </row>
    <row r="105" spans="1:20" x14ac:dyDescent="0.25">
      <c r="A105" s="1">
        <v>1934914</v>
      </c>
      <c r="B105" s="1" t="s">
        <v>442</v>
      </c>
      <c r="C105" s="1" t="s">
        <v>443</v>
      </c>
      <c r="D105" s="1" t="s">
        <v>158</v>
      </c>
      <c r="E105" s="1">
        <v>113</v>
      </c>
      <c r="F105" s="1" t="s">
        <v>17</v>
      </c>
      <c r="G105" s="1" t="s">
        <v>18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v>631900</v>
      </c>
      <c r="P105" s="47">
        <v>631900</v>
      </c>
      <c r="Q105" s="47">
        <v>0</v>
      </c>
      <c r="R105" s="47">
        <v>0</v>
      </c>
      <c r="S105" s="48">
        <v>0</v>
      </c>
      <c r="T105" s="47">
        <f>SUM(GENERAL[[#This Row],[ENERO]:[DICIEMBRE]])/12</f>
        <v>105316.66666666667</v>
      </c>
    </row>
    <row r="106" spans="1:20" x14ac:dyDescent="0.25">
      <c r="A106" s="1">
        <v>1934914</v>
      </c>
      <c r="B106" s="1" t="s">
        <v>442</v>
      </c>
      <c r="C106" s="1" t="s">
        <v>443</v>
      </c>
      <c r="D106" s="1" t="s">
        <v>158</v>
      </c>
      <c r="E106" s="1">
        <v>145</v>
      </c>
      <c r="F106" s="1"/>
      <c r="G106" s="1" t="s">
        <v>194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v>6000000</v>
      </c>
      <c r="P106" s="47">
        <v>6000000</v>
      </c>
      <c r="Q106" s="47">
        <v>6000000</v>
      </c>
      <c r="R106" s="47">
        <v>6000000</v>
      </c>
      <c r="S106" s="48">
        <v>6000000</v>
      </c>
      <c r="T106" s="47">
        <f>SUM(GENERAL[[#This Row],[ENERO]:[DICIEMBRE]])/12</f>
        <v>2500000</v>
      </c>
    </row>
    <row r="107" spans="1:20" x14ac:dyDescent="0.25">
      <c r="A107" s="1">
        <v>1969807</v>
      </c>
      <c r="B107" s="1" t="s">
        <v>483</v>
      </c>
      <c r="C107" s="1" t="s">
        <v>484</v>
      </c>
      <c r="D107" s="1" t="s">
        <v>8</v>
      </c>
      <c r="E107" s="1">
        <v>111</v>
      </c>
      <c r="F107" s="1" t="s">
        <v>39</v>
      </c>
      <c r="G107" s="1" t="s">
        <v>9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v>0</v>
      </c>
      <c r="P107" s="47">
        <v>2550307</v>
      </c>
      <c r="Q107" s="47">
        <v>2550307</v>
      </c>
      <c r="R107" s="47">
        <v>2550307</v>
      </c>
      <c r="S107" s="48">
        <v>2550307</v>
      </c>
      <c r="T107" s="47">
        <f>SUM(GENERAL[[#This Row],[ENERO]:[DICIEMBRE]])/12</f>
        <v>850102.33333333337</v>
      </c>
    </row>
    <row r="108" spans="1:20" x14ac:dyDescent="0.25">
      <c r="A108" s="1">
        <v>2027411</v>
      </c>
      <c r="B108" s="4" t="s">
        <v>183</v>
      </c>
      <c r="C108" s="1" t="s">
        <v>184</v>
      </c>
      <c r="D108" s="1" t="s">
        <v>8</v>
      </c>
      <c r="E108" s="1">
        <v>111</v>
      </c>
      <c r="F108" s="1" t="s">
        <v>114</v>
      </c>
      <c r="G108" s="1" t="s">
        <v>9</v>
      </c>
      <c r="H108" s="47">
        <v>2550307</v>
      </c>
      <c r="I108" s="47">
        <v>2550307</v>
      </c>
      <c r="J108" s="47">
        <v>2550307</v>
      </c>
      <c r="K108" s="47">
        <v>2550307</v>
      </c>
      <c r="L108" s="47">
        <v>2550307</v>
      </c>
      <c r="M108" s="47">
        <v>2550307</v>
      </c>
      <c r="N108" s="47">
        <v>2550307</v>
      </c>
      <c r="O108" s="47">
        <v>2550307</v>
      </c>
      <c r="P108" s="47">
        <v>2550307</v>
      </c>
      <c r="Q108" s="47">
        <v>2550307</v>
      </c>
      <c r="R108" s="47">
        <v>2550307</v>
      </c>
      <c r="S108" s="48">
        <v>2550307</v>
      </c>
      <c r="T108" s="47">
        <f>SUM(GENERAL[[#This Row],[ENERO]:[DICIEMBRE]])/12</f>
        <v>2550307</v>
      </c>
    </row>
    <row r="109" spans="1:20" x14ac:dyDescent="0.25">
      <c r="A109" s="1">
        <v>2027411</v>
      </c>
      <c r="B109" s="1" t="s">
        <v>183</v>
      </c>
      <c r="C109" s="1" t="s">
        <v>184</v>
      </c>
      <c r="D109" s="1" t="s">
        <v>8</v>
      </c>
      <c r="E109" s="1">
        <v>191</v>
      </c>
      <c r="F109" s="1" t="s">
        <v>114</v>
      </c>
      <c r="G109" s="1" t="s">
        <v>12</v>
      </c>
      <c r="H109" s="47">
        <v>260000</v>
      </c>
      <c r="I109" s="47">
        <v>260000</v>
      </c>
      <c r="J109" s="47">
        <v>260000</v>
      </c>
      <c r="K109" s="47">
        <v>260000</v>
      </c>
      <c r="L109" s="47">
        <v>260000</v>
      </c>
      <c r="M109" s="47">
        <v>260000</v>
      </c>
      <c r="N109" s="47">
        <v>260000</v>
      </c>
      <c r="O109" s="47">
        <v>260000</v>
      </c>
      <c r="P109" s="47">
        <v>260000</v>
      </c>
      <c r="Q109" s="47">
        <v>260000</v>
      </c>
      <c r="R109" s="47">
        <v>260000</v>
      </c>
      <c r="S109" s="48">
        <v>260000</v>
      </c>
      <c r="T109" s="47">
        <f>SUM(GENERAL[[#This Row],[ENERO]:[DICIEMBRE]])/12</f>
        <v>260000</v>
      </c>
    </row>
    <row r="110" spans="1:20" x14ac:dyDescent="0.25">
      <c r="A110" s="1">
        <v>2032684</v>
      </c>
      <c r="B110" s="1" t="s">
        <v>487</v>
      </c>
      <c r="C110" s="1" t="s">
        <v>488</v>
      </c>
      <c r="D110" s="1" t="s">
        <v>158</v>
      </c>
      <c r="E110" s="1">
        <v>144</v>
      </c>
      <c r="F110" s="1"/>
      <c r="G110" s="1" t="s">
        <v>224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v>0</v>
      </c>
      <c r="P110" s="47">
        <v>1800000</v>
      </c>
      <c r="Q110" s="47">
        <v>1800000</v>
      </c>
      <c r="R110" s="47">
        <v>1800000</v>
      </c>
      <c r="S110" s="48">
        <v>1800000</v>
      </c>
      <c r="T110" s="47">
        <f>SUM(GENERAL[[#This Row],[ENERO]:[DICIEMBRE]])/12</f>
        <v>600000</v>
      </c>
    </row>
    <row r="111" spans="1:20" x14ac:dyDescent="0.25">
      <c r="A111" s="1">
        <v>2033256</v>
      </c>
      <c r="B111" s="8" t="s">
        <v>231</v>
      </c>
      <c r="C111" s="1" t="s">
        <v>232</v>
      </c>
      <c r="D111" s="1" t="s">
        <v>8</v>
      </c>
      <c r="E111" s="1">
        <v>111</v>
      </c>
      <c r="F111" s="1" t="s">
        <v>49</v>
      </c>
      <c r="G111" s="1" t="s">
        <v>9</v>
      </c>
      <c r="H111" s="47">
        <v>2550307</v>
      </c>
      <c r="I111" s="47">
        <v>2550307</v>
      </c>
      <c r="J111" s="47">
        <v>2550307</v>
      </c>
      <c r="K111" s="47">
        <v>2550307</v>
      </c>
      <c r="L111" s="47">
        <v>2550307</v>
      </c>
      <c r="M111" s="47">
        <v>2550307</v>
      </c>
      <c r="N111" s="47">
        <v>2550307</v>
      </c>
      <c r="O111" s="47">
        <v>2550307</v>
      </c>
      <c r="P111" s="47">
        <v>0</v>
      </c>
      <c r="Q111" s="47">
        <v>0</v>
      </c>
      <c r="R111" s="47">
        <v>0</v>
      </c>
      <c r="S111" s="48">
        <v>0</v>
      </c>
      <c r="T111" s="47">
        <f>SUM(GENERAL[[#This Row],[ENERO]:[DICIEMBRE]])/12</f>
        <v>1700204.6666666667</v>
      </c>
    </row>
    <row r="112" spans="1:20" x14ac:dyDescent="0.25">
      <c r="A112" s="1">
        <v>2033256</v>
      </c>
      <c r="B112" s="7" t="s">
        <v>231</v>
      </c>
      <c r="C112" s="1" t="s">
        <v>232</v>
      </c>
      <c r="D112" s="1" t="s">
        <v>8</v>
      </c>
      <c r="E112" s="1">
        <v>191</v>
      </c>
      <c r="F112" s="1" t="s">
        <v>49</v>
      </c>
      <c r="G112" s="1" t="s">
        <v>12</v>
      </c>
      <c r="H112" s="47">
        <v>260000</v>
      </c>
      <c r="I112" s="47">
        <v>260000</v>
      </c>
      <c r="J112" s="47">
        <v>260000</v>
      </c>
      <c r="K112" s="47">
        <v>260000</v>
      </c>
      <c r="L112" s="47">
        <v>260000</v>
      </c>
      <c r="M112" s="47">
        <v>260000</v>
      </c>
      <c r="N112" s="47">
        <v>260000</v>
      </c>
      <c r="O112" s="47">
        <v>260000</v>
      </c>
      <c r="P112" s="47">
        <v>260000</v>
      </c>
      <c r="Q112" s="47">
        <v>260000</v>
      </c>
      <c r="R112" s="47">
        <v>0</v>
      </c>
      <c r="S112" s="48">
        <v>0</v>
      </c>
      <c r="T112" s="47">
        <f>SUM(GENERAL[[#This Row],[ENERO]:[DICIEMBRE]])/12</f>
        <v>216666.66666666666</v>
      </c>
    </row>
    <row r="113" spans="1:20" x14ac:dyDescent="0.25">
      <c r="A113" s="1">
        <v>2061083</v>
      </c>
      <c r="B113" s="1" t="s">
        <v>489</v>
      </c>
      <c r="C113" s="1" t="s">
        <v>490</v>
      </c>
      <c r="D113" s="1" t="s">
        <v>158</v>
      </c>
      <c r="E113" s="1">
        <v>144</v>
      </c>
      <c r="F113" s="1"/>
      <c r="G113" s="1" t="s">
        <v>224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v>0</v>
      </c>
      <c r="P113" s="47">
        <v>2000000</v>
      </c>
      <c r="Q113" s="47">
        <v>2000000</v>
      </c>
      <c r="R113" s="47">
        <v>2000000</v>
      </c>
      <c r="S113" s="48">
        <v>2000000</v>
      </c>
      <c r="T113" s="47">
        <f>SUM(GENERAL[[#This Row],[ENERO]:[DICIEMBRE]])/12</f>
        <v>666666.66666666663</v>
      </c>
    </row>
    <row r="114" spans="1:20" x14ac:dyDescent="0.25">
      <c r="A114" s="1">
        <v>2064431</v>
      </c>
      <c r="B114" s="7" t="s">
        <v>297</v>
      </c>
      <c r="C114" s="1" t="s">
        <v>298</v>
      </c>
      <c r="D114" s="1" t="s">
        <v>158</v>
      </c>
      <c r="E114" s="1">
        <v>144</v>
      </c>
      <c r="F114" s="1"/>
      <c r="G114" s="1" t="s">
        <v>224</v>
      </c>
      <c r="H114" s="46">
        <v>5500000</v>
      </c>
      <c r="I114" s="47">
        <v>5500000</v>
      </c>
      <c r="J114" s="47">
        <v>5500000</v>
      </c>
      <c r="K114" s="47">
        <v>5500000</v>
      </c>
      <c r="L114" s="47">
        <v>5500000</v>
      </c>
      <c r="M114" s="47">
        <v>5500000</v>
      </c>
      <c r="N114" s="47">
        <v>5500000</v>
      </c>
      <c r="O114" s="47">
        <v>5500000</v>
      </c>
      <c r="P114" s="47">
        <v>0</v>
      </c>
      <c r="Q114" s="47">
        <v>0</v>
      </c>
      <c r="R114" s="47">
        <v>0</v>
      </c>
      <c r="S114" s="48">
        <v>0</v>
      </c>
      <c r="T114" s="47">
        <f>SUM(GENERAL[[#This Row],[ENERO]:[DICIEMBRE]])/12</f>
        <v>3666666.6666666665</v>
      </c>
    </row>
    <row r="115" spans="1:20" x14ac:dyDescent="0.25">
      <c r="A115" s="1">
        <v>2118716</v>
      </c>
      <c r="B115" s="1" t="s">
        <v>452</v>
      </c>
      <c r="C115" s="1" t="s">
        <v>451</v>
      </c>
      <c r="D115" s="1" t="s">
        <v>8</v>
      </c>
      <c r="E115" s="1">
        <v>111</v>
      </c>
      <c r="F115" s="1" t="s">
        <v>15</v>
      </c>
      <c r="G115" s="1" t="s">
        <v>9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v>3712600</v>
      </c>
      <c r="P115" s="47">
        <v>7425200</v>
      </c>
      <c r="Q115" s="47">
        <v>7425200</v>
      </c>
      <c r="R115" s="47">
        <v>7425200</v>
      </c>
      <c r="S115" s="48">
        <v>7425200</v>
      </c>
      <c r="T115" s="47">
        <f>SUM(GENERAL[[#This Row],[ENERO]:[DICIEMBRE]])/12</f>
        <v>2784450</v>
      </c>
    </row>
    <row r="116" spans="1:20" x14ac:dyDescent="0.25">
      <c r="A116" s="1">
        <v>2118716</v>
      </c>
      <c r="B116" s="1" t="s">
        <v>452</v>
      </c>
      <c r="C116" s="1" t="s">
        <v>451</v>
      </c>
      <c r="D116" s="1" t="s">
        <v>8</v>
      </c>
      <c r="E116" s="1">
        <v>191</v>
      </c>
      <c r="F116" s="1" t="s">
        <v>15</v>
      </c>
      <c r="G116" s="1" t="s">
        <v>12</v>
      </c>
      <c r="H116" s="47">
        <v>0</v>
      </c>
      <c r="I116" s="47">
        <v>0</v>
      </c>
      <c r="J116" s="47"/>
      <c r="K116" s="47"/>
      <c r="L116" s="47"/>
      <c r="M116" s="47"/>
      <c r="N116" s="47"/>
      <c r="O116" s="47">
        <v>130000</v>
      </c>
      <c r="P116" s="47">
        <v>260000</v>
      </c>
      <c r="Q116" s="47">
        <v>260000</v>
      </c>
      <c r="R116" s="47">
        <v>260000</v>
      </c>
      <c r="S116" s="48">
        <v>260000</v>
      </c>
      <c r="T116" s="47">
        <f>SUM(GENERAL[[#This Row],[ENERO]:[DICIEMBRE]])/12</f>
        <v>97500</v>
      </c>
    </row>
    <row r="117" spans="1:20" x14ac:dyDescent="0.25">
      <c r="A117" s="1">
        <v>2140959</v>
      </c>
      <c r="B117" s="1" t="s">
        <v>491</v>
      </c>
      <c r="C117" s="1" t="s">
        <v>492</v>
      </c>
      <c r="D117" s="1" t="s">
        <v>158</v>
      </c>
      <c r="E117" s="1">
        <v>144</v>
      </c>
      <c r="F117" s="1"/>
      <c r="G117" s="1" t="s">
        <v>224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v>0</v>
      </c>
      <c r="P117" s="47">
        <v>1500000</v>
      </c>
      <c r="Q117" s="47">
        <v>1500000</v>
      </c>
      <c r="R117" s="47">
        <v>0</v>
      </c>
      <c r="S117" s="48">
        <v>0</v>
      </c>
      <c r="T117" s="47">
        <f>SUM(GENERAL[[#This Row],[ENERO]:[DICIEMBRE]])/12</f>
        <v>250000</v>
      </c>
    </row>
    <row r="118" spans="1:20" x14ac:dyDescent="0.25">
      <c r="A118" s="1">
        <v>2145590</v>
      </c>
      <c r="B118" s="7" t="s">
        <v>356</v>
      </c>
      <c r="C118" s="1" t="s">
        <v>357</v>
      </c>
      <c r="D118" s="1" t="s">
        <v>158</v>
      </c>
      <c r="E118" s="1">
        <v>144</v>
      </c>
      <c r="F118" s="1"/>
      <c r="G118" s="1" t="s">
        <v>224</v>
      </c>
      <c r="H118" s="46">
        <v>5000000</v>
      </c>
      <c r="I118" s="47">
        <v>5000000</v>
      </c>
      <c r="J118" s="47">
        <v>5000000</v>
      </c>
      <c r="K118" s="47">
        <v>5000000</v>
      </c>
      <c r="L118" s="47">
        <v>5000000</v>
      </c>
      <c r="M118" s="47">
        <v>5000000</v>
      </c>
      <c r="N118" s="47">
        <v>5000000</v>
      </c>
      <c r="O118" s="47">
        <v>5000000</v>
      </c>
      <c r="P118" s="47">
        <v>0</v>
      </c>
      <c r="Q118" s="47">
        <v>0</v>
      </c>
      <c r="R118" s="47">
        <v>0</v>
      </c>
      <c r="S118" s="48">
        <v>0</v>
      </c>
      <c r="T118" s="47">
        <f>SUM(GENERAL[[#This Row],[ENERO]:[DICIEMBRE]])/12</f>
        <v>3333333.3333333335</v>
      </c>
    </row>
    <row r="119" spans="1:20" x14ac:dyDescent="0.25">
      <c r="A119" s="1">
        <v>2158366</v>
      </c>
      <c r="B119" s="1" t="s">
        <v>172</v>
      </c>
      <c r="C119" s="1" t="s">
        <v>173</v>
      </c>
      <c r="D119" s="1" t="s">
        <v>8</v>
      </c>
      <c r="E119" s="1">
        <v>191</v>
      </c>
      <c r="F119" s="1" t="s">
        <v>52</v>
      </c>
      <c r="G119" s="1" t="s">
        <v>12</v>
      </c>
      <c r="H119" s="47">
        <v>0</v>
      </c>
      <c r="I119" s="47">
        <v>260000</v>
      </c>
      <c r="J119" s="47">
        <v>260000</v>
      </c>
      <c r="K119" s="47">
        <v>260000</v>
      </c>
      <c r="L119" s="47">
        <v>260000</v>
      </c>
      <c r="M119" s="47">
        <v>260000</v>
      </c>
      <c r="N119" s="47">
        <v>260000</v>
      </c>
      <c r="O119" s="47">
        <v>260000</v>
      </c>
      <c r="P119" s="47">
        <v>260000</v>
      </c>
      <c r="Q119" s="47">
        <v>260000</v>
      </c>
      <c r="R119" s="47">
        <v>0</v>
      </c>
      <c r="S119" s="48">
        <v>0</v>
      </c>
      <c r="T119" s="47">
        <f>SUM(GENERAL[[#This Row],[ENERO]:[DICIEMBRE]])/12</f>
        <v>195000</v>
      </c>
    </row>
    <row r="120" spans="1:20" x14ac:dyDescent="0.25">
      <c r="A120" s="1">
        <v>2158366</v>
      </c>
      <c r="B120" s="1" t="s">
        <v>172</v>
      </c>
      <c r="C120" s="1" t="s">
        <v>173</v>
      </c>
      <c r="D120" s="1" t="s">
        <v>158</v>
      </c>
      <c r="E120" s="1">
        <v>144</v>
      </c>
      <c r="F120" s="1"/>
      <c r="G120" s="1" t="s">
        <v>224</v>
      </c>
      <c r="H120" s="47">
        <v>2200000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v>0</v>
      </c>
      <c r="P120" s="47">
        <v>0</v>
      </c>
      <c r="Q120" s="47">
        <v>0</v>
      </c>
      <c r="R120" s="47">
        <v>0</v>
      </c>
      <c r="S120" s="48">
        <v>0</v>
      </c>
      <c r="T120" s="47">
        <f>SUM(GENERAL[[#This Row],[ENERO]:[DICIEMBRE]])/12</f>
        <v>183333.33333333334</v>
      </c>
    </row>
    <row r="121" spans="1:20" x14ac:dyDescent="0.25">
      <c r="A121" s="1">
        <v>2162109</v>
      </c>
      <c r="B121" s="4" t="s">
        <v>320</v>
      </c>
      <c r="C121" s="1" t="s">
        <v>321</v>
      </c>
      <c r="D121" s="1" t="s">
        <v>158</v>
      </c>
      <c r="E121" s="1">
        <v>144</v>
      </c>
      <c r="F121" s="1"/>
      <c r="G121" s="1" t="s">
        <v>224</v>
      </c>
      <c r="H121" s="46">
        <v>1500000</v>
      </c>
      <c r="I121" s="47">
        <v>1500000</v>
      </c>
      <c r="J121" s="47">
        <v>1500000</v>
      </c>
      <c r="K121" s="47">
        <v>1500000</v>
      </c>
      <c r="L121" s="47">
        <v>1500000</v>
      </c>
      <c r="M121" s="47">
        <v>1500000</v>
      </c>
      <c r="N121" s="47">
        <v>1500000</v>
      </c>
      <c r="O121" s="47">
        <v>1500000</v>
      </c>
      <c r="P121" s="47">
        <v>0</v>
      </c>
      <c r="Q121" s="47">
        <v>0</v>
      </c>
      <c r="R121" s="47">
        <v>0</v>
      </c>
      <c r="S121" s="48">
        <v>0</v>
      </c>
      <c r="T121" s="47">
        <f>SUM(GENERAL[[#This Row],[ENERO]:[DICIEMBRE]])/12</f>
        <v>1000000</v>
      </c>
    </row>
    <row r="122" spans="1:20" x14ac:dyDescent="0.25">
      <c r="A122" s="1">
        <v>2174521</v>
      </c>
      <c r="B122" s="1" t="s">
        <v>299</v>
      </c>
      <c r="C122" s="1" t="s">
        <v>300</v>
      </c>
      <c r="D122" s="1" t="s">
        <v>8</v>
      </c>
      <c r="E122" s="1">
        <v>111</v>
      </c>
      <c r="F122" s="1" t="s">
        <v>15</v>
      </c>
      <c r="G122" s="1" t="s">
        <v>9</v>
      </c>
      <c r="H122" s="47">
        <v>7425200</v>
      </c>
      <c r="I122" s="47">
        <v>7425200</v>
      </c>
      <c r="J122" s="47">
        <v>7425200</v>
      </c>
      <c r="K122" s="47">
        <v>7425200</v>
      </c>
      <c r="L122" s="47">
        <v>7425200</v>
      </c>
      <c r="M122" s="47">
        <v>7425200</v>
      </c>
      <c r="N122" s="47">
        <v>7425200</v>
      </c>
      <c r="O122" s="47">
        <v>7425200</v>
      </c>
      <c r="P122" s="47">
        <v>0</v>
      </c>
      <c r="Q122" s="47">
        <v>0</v>
      </c>
      <c r="R122" s="47">
        <v>0</v>
      </c>
      <c r="S122" s="48">
        <v>0</v>
      </c>
      <c r="T122" s="47">
        <f>SUM(GENERAL[[#This Row],[ENERO]:[DICIEMBRE]])/12</f>
        <v>4950133.333333333</v>
      </c>
    </row>
    <row r="123" spans="1:20" x14ac:dyDescent="0.25">
      <c r="A123" s="1">
        <v>2174521</v>
      </c>
      <c r="B123" s="1" t="s">
        <v>299</v>
      </c>
      <c r="C123" s="1" t="s">
        <v>300</v>
      </c>
      <c r="D123" s="1" t="s">
        <v>8</v>
      </c>
      <c r="E123" s="1">
        <v>113</v>
      </c>
      <c r="F123" s="1" t="s">
        <v>17</v>
      </c>
      <c r="G123" s="1" t="s">
        <v>11</v>
      </c>
      <c r="H123" s="47">
        <v>631900</v>
      </c>
      <c r="I123" s="47">
        <v>631900</v>
      </c>
      <c r="J123" s="47">
        <v>631900</v>
      </c>
      <c r="K123" s="47">
        <v>631900</v>
      </c>
      <c r="L123" s="47">
        <v>631900</v>
      </c>
      <c r="M123" s="47">
        <v>631900</v>
      </c>
      <c r="N123" s="47">
        <v>631900</v>
      </c>
      <c r="O123" s="47">
        <v>631900</v>
      </c>
      <c r="P123" s="47">
        <v>631900</v>
      </c>
      <c r="Q123" s="47">
        <v>631900</v>
      </c>
      <c r="R123" s="47">
        <v>631900</v>
      </c>
      <c r="S123" s="48">
        <v>0</v>
      </c>
      <c r="T123" s="47">
        <f>SUM(GENERAL[[#This Row],[ENERO]:[DICIEMBRE]])/12</f>
        <v>579241.66666666663</v>
      </c>
    </row>
    <row r="124" spans="1:20" x14ac:dyDescent="0.25">
      <c r="A124" s="1">
        <v>2174521</v>
      </c>
      <c r="B124" s="1" t="s">
        <v>299</v>
      </c>
      <c r="C124" s="1" t="s">
        <v>300</v>
      </c>
      <c r="D124" s="1" t="s">
        <v>8</v>
      </c>
      <c r="E124" s="1">
        <v>191</v>
      </c>
      <c r="F124" s="1" t="s">
        <v>15</v>
      </c>
      <c r="G124" s="1" t="s">
        <v>12</v>
      </c>
      <c r="H124" s="47">
        <v>260000</v>
      </c>
      <c r="I124" s="47">
        <v>260000</v>
      </c>
      <c r="J124" s="47">
        <v>260000</v>
      </c>
      <c r="K124" s="47">
        <v>260000</v>
      </c>
      <c r="L124" s="47">
        <v>260000</v>
      </c>
      <c r="M124" s="47">
        <v>260000</v>
      </c>
      <c r="N124" s="47">
        <v>260000</v>
      </c>
      <c r="O124" s="47">
        <v>260000</v>
      </c>
      <c r="P124" s="47">
        <v>260000</v>
      </c>
      <c r="Q124" s="47">
        <v>260000</v>
      </c>
      <c r="R124" s="47">
        <v>260000</v>
      </c>
      <c r="S124" s="48">
        <v>0</v>
      </c>
      <c r="T124" s="47">
        <f>SUM(GENERAL[[#This Row],[ENERO]:[DICIEMBRE]])/12</f>
        <v>238333.33333333334</v>
      </c>
    </row>
    <row r="125" spans="1:20" x14ac:dyDescent="0.25">
      <c r="A125" s="1">
        <v>2185888</v>
      </c>
      <c r="B125" s="1" t="s">
        <v>78</v>
      </c>
      <c r="C125" s="1" t="s">
        <v>79</v>
      </c>
      <c r="D125" s="1" t="s">
        <v>8</v>
      </c>
      <c r="E125" s="1">
        <v>111</v>
      </c>
      <c r="F125" s="1" t="s">
        <v>33</v>
      </c>
      <c r="G125" s="1" t="s">
        <v>9</v>
      </c>
      <c r="H125" s="47">
        <v>2550307</v>
      </c>
      <c r="I125" s="47">
        <v>2550307</v>
      </c>
      <c r="J125" s="47">
        <v>2550307</v>
      </c>
      <c r="K125" s="47">
        <v>2550307</v>
      </c>
      <c r="L125" s="47">
        <v>2550307</v>
      </c>
      <c r="M125" s="47">
        <v>2550307</v>
      </c>
      <c r="N125" s="47">
        <v>2550307</v>
      </c>
      <c r="O125" s="47">
        <v>2550307</v>
      </c>
      <c r="P125" s="47">
        <v>2550307</v>
      </c>
      <c r="Q125" s="47">
        <v>2550307</v>
      </c>
      <c r="R125" s="47">
        <v>2550307</v>
      </c>
      <c r="S125" s="48">
        <v>2550307</v>
      </c>
      <c r="T125" s="47">
        <f>SUM(GENERAL[[#This Row],[ENERO]:[DICIEMBRE]])/12</f>
        <v>2550307</v>
      </c>
    </row>
    <row r="126" spans="1:20" x14ac:dyDescent="0.25">
      <c r="A126" s="1">
        <v>2185888</v>
      </c>
      <c r="B126" s="1" t="s">
        <v>78</v>
      </c>
      <c r="C126" s="1" t="s">
        <v>79</v>
      </c>
      <c r="D126" s="1" t="s">
        <v>8</v>
      </c>
      <c r="E126" s="1">
        <v>191</v>
      </c>
      <c r="F126" s="1" t="s">
        <v>33</v>
      </c>
      <c r="G126" s="1" t="s">
        <v>12</v>
      </c>
      <c r="H126" s="47">
        <v>260000</v>
      </c>
      <c r="I126" s="47">
        <v>260000</v>
      </c>
      <c r="J126" s="47">
        <v>260000</v>
      </c>
      <c r="K126" s="47">
        <v>260000</v>
      </c>
      <c r="L126" s="47">
        <v>260000</v>
      </c>
      <c r="M126" s="47">
        <v>260000</v>
      </c>
      <c r="N126" s="47">
        <v>260000</v>
      </c>
      <c r="O126" s="47">
        <v>260000</v>
      </c>
      <c r="P126" s="47">
        <v>260000</v>
      </c>
      <c r="Q126" s="47">
        <v>260000</v>
      </c>
      <c r="R126" s="47">
        <v>260000</v>
      </c>
      <c r="S126" s="48">
        <v>260000</v>
      </c>
      <c r="T126" s="47">
        <f>SUM(GENERAL[[#This Row],[ENERO]:[DICIEMBRE]])/12</f>
        <v>260000</v>
      </c>
    </row>
    <row r="127" spans="1:20" x14ac:dyDescent="0.25">
      <c r="A127" s="1">
        <v>2189497</v>
      </c>
      <c r="B127" s="1" t="s">
        <v>419</v>
      </c>
      <c r="C127" s="1" t="s">
        <v>420</v>
      </c>
      <c r="D127" s="1"/>
      <c r="E127" s="45">
        <v>112</v>
      </c>
      <c r="F127" s="1" t="s">
        <v>288</v>
      </c>
      <c r="G127" s="45" t="s">
        <v>215</v>
      </c>
      <c r="H127" s="47">
        <v>0</v>
      </c>
      <c r="I127" s="47">
        <v>0</v>
      </c>
      <c r="J127" s="47"/>
      <c r="K127" s="47"/>
      <c r="L127" s="47"/>
      <c r="M127" s="47"/>
      <c r="N127" s="47"/>
      <c r="O127" s="47"/>
      <c r="P127" s="47">
        <v>9673262</v>
      </c>
      <c r="Q127" s="47">
        <v>9673262</v>
      </c>
      <c r="R127" s="47">
        <v>9673262</v>
      </c>
      <c r="S127" s="48">
        <v>9673262</v>
      </c>
      <c r="T127" s="47">
        <f>SUM(GENERAL[[#This Row],[ENERO]:[DICIEMBRE]])/12</f>
        <v>3224420.6666666665</v>
      </c>
    </row>
    <row r="128" spans="1:20" x14ac:dyDescent="0.25">
      <c r="A128" s="1">
        <v>2189497</v>
      </c>
      <c r="B128" s="1" t="s">
        <v>419</v>
      </c>
      <c r="C128" s="1" t="s">
        <v>420</v>
      </c>
      <c r="D128" s="1"/>
      <c r="E128" s="1">
        <v>113</v>
      </c>
      <c r="F128" s="1"/>
      <c r="G128" s="1" t="s">
        <v>122</v>
      </c>
      <c r="H128" s="47">
        <v>0</v>
      </c>
      <c r="I128" s="47">
        <v>0</v>
      </c>
      <c r="J128" s="47"/>
      <c r="K128" s="47"/>
      <c r="L128" s="47"/>
      <c r="M128" s="47"/>
      <c r="N128" s="47"/>
      <c r="O128" s="47"/>
      <c r="P128" s="47">
        <v>950400</v>
      </c>
      <c r="Q128" s="47">
        <v>950400</v>
      </c>
      <c r="R128" s="47">
        <v>950400</v>
      </c>
      <c r="S128" s="48">
        <v>950400</v>
      </c>
      <c r="T128" s="47">
        <f>SUM(GENERAL[[#This Row],[ENERO]:[DICIEMBRE]])/12</f>
        <v>316800</v>
      </c>
    </row>
    <row r="129" spans="1:20" x14ac:dyDescent="0.25">
      <c r="A129" s="1">
        <v>2226767</v>
      </c>
      <c r="B129" s="1" t="s">
        <v>450</v>
      </c>
      <c r="C129" s="1" t="s">
        <v>449</v>
      </c>
      <c r="D129" s="1" t="s">
        <v>8</v>
      </c>
      <c r="E129" s="1">
        <v>111</v>
      </c>
      <c r="F129" s="1" t="s">
        <v>15</v>
      </c>
      <c r="G129" s="1" t="s">
        <v>9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v>3712600</v>
      </c>
      <c r="P129" s="47">
        <v>7425200</v>
      </c>
      <c r="Q129" s="47">
        <v>7425200</v>
      </c>
      <c r="R129" s="47">
        <v>7425200</v>
      </c>
      <c r="S129" s="48">
        <v>7425200</v>
      </c>
      <c r="T129" s="47">
        <f>SUM(GENERAL[[#This Row],[ENERO]:[DICIEMBRE]])/12</f>
        <v>2784450</v>
      </c>
    </row>
    <row r="130" spans="1:20" x14ac:dyDescent="0.25">
      <c r="A130" s="1">
        <v>2226767</v>
      </c>
      <c r="B130" s="1" t="s">
        <v>450</v>
      </c>
      <c r="C130" s="1" t="s">
        <v>449</v>
      </c>
      <c r="D130" s="1" t="s">
        <v>8</v>
      </c>
      <c r="E130" s="1">
        <v>191</v>
      </c>
      <c r="F130" s="1" t="s">
        <v>15</v>
      </c>
      <c r="G130" s="1" t="s">
        <v>12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v>130000</v>
      </c>
      <c r="P130" s="47">
        <v>260000</v>
      </c>
      <c r="Q130" s="47">
        <v>260000</v>
      </c>
      <c r="R130" s="47">
        <v>260000</v>
      </c>
      <c r="S130" s="48">
        <v>260000</v>
      </c>
      <c r="T130" s="47">
        <f>SUM(GENERAL[[#This Row],[ENERO]:[DICIEMBRE]])/12</f>
        <v>97500</v>
      </c>
    </row>
    <row r="131" spans="1:20" x14ac:dyDescent="0.25">
      <c r="A131" s="1">
        <v>2226767</v>
      </c>
      <c r="B131" s="1" t="s">
        <v>435</v>
      </c>
      <c r="C131" s="1" t="s">
        <v>436</v>
      </c>
      <c r="D131" s="1" t="s">
        <v>8</v>
      </c>
      <c r="E131" s="1">
        <v>111</v>
      </c>
      <c r="F131" s="1" t="s">
        <v>15</v>
      </c>
      <c r="G131" s="1" t="s">
        <v>9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v>7425200</v>
      </c>
      <c r="P131" s="47">
        <v>7425200</v>
      </c>
      <c r="Q131" s="47">
        <v>7425200</v>
      </c>
      <c r="R131" s="47">
        <v>7425200</v>
      </c>
      <c r="S131" s="48">
        <v>7425200</v>
      </c>
      <c r="T131" s="47">
        <f>SUM(GENERAL[[#This Row],[ENERO]:[DICIEMBRE]])/12</f>
        <v>3093833.3333333335</v>
      </c>
    </row>
    <row r="132" spans="1:20" x14ac:dyDescent="0.25">
      <c r="A132" s="1">
        <v>2226767</v>
      </c>
      <c r="B132" s="1" t="s">
        <v>435</v>
      </c>
      <c r="C132" s="1" t="s">
        <v>436</v>
      </c>
      <c r="D132" s="1" t="s">
        <v>8</v>
      </c>
      <c r="E132" s="1">
        <v>191</v>
      </c>
      <c r="F132" s="1" t="s">
        <v>15</v>
      </c>
      <c r="G132" s="1" t="s">
        <v>12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v>260000</v>
      </c>
      <c r="P132" s="47">
        <v>260000</v>
      </c>
      <c r="Q132" s="47">
        <v>260000</v>
      </c>
      <c r="R132" s="47">
        <v>260000</v>
      </c>
      <c r="S132" s="48">
        <v>260000</v>
      </c>
      <c r="T132" s="47">
        <f>SUM(GENERAL[[#This Row],[ENERO]:[DICIEMBRE]])/12</f>
        <v>108333.33333333333</v>
      </c>
    </row>
    <row r="133" spans="1:20" x14ac:dyDescent="0.25">
      <c r="A133" s="1">
        <v>2288664</v>
      </c>
      <c r="B133" s="1" t="s">
        <v>415</v>
      </c>
      <c r="C133" s="1" t="s">
        <v>416</v>
      </c>
      <c r="D133" s="1"/>
      <c r="E133" s="45">
        <v>112</v>
      </c>
      <c r="F133" s="1" t="s">
        <v>288</v>
      </c>
      <c r="G133" s="45" t="s">
        <v>215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v>0</v>
      </c>
      <c r="P133" s="47">
        <v>9673262</v>
      </c>
      <c r="Q133" s="47">
        <v>9673262</v>
      </c>
      <c r="R133" s="47">
        <v>9673262</v>
      </c>
      <c r="S133" s="48">
        <v>9673262</v>
      </c>
      <c r="T133" s="47">
        <f>SUM(GENERAL[[#This Row],[ENERO]:[DICIEMBRE]])/12</f>
        <v>3224420.6666666665</v>
      </c>
    </row>
    <row r="134" spans="1:20" x14ac:dyDescent="0.25">
      <c r="A134" s="1">
        <v>2288664</v>
      </c>
      <c r="B134" s="1" t="s">
        <v>415</v>
      </c>
      <c r="C134" s="1" t="s">
        <v>416</v>
      </c>
      <c r="D134" s="1"/>
      <c r="E134" s="1">
        <v>113</v>
      </c>
      <c r="F134" s="1"/>
      <c r="G134" s="1" t="s">
        <v>122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v>0</v>
      </c>
      <c r="O134" s="47">
        <v>0</v>
      </c>
      <c r="P134" s="47">
        <v>950400</v>
      </c>
      <c r="Q134" s="47">
        <v>950400</v>
      </c>
      <c r="R134" s="47">
        <v>950400</v>
      </c>
      <c r="S134" s="48">
        <v>950400</v>
      </c>
      <c r="T134" s="47">
        <f>SUM(GENERAL[[#This Row],[ENERO]:[DICIEMBRE]])/12</f>
        <v>316800</v>
      </c>
    </row>
    <row r="135" spans="1:20" x14ac:dyDescent="0.25">
      <c r="A135" s="1">
        <v>2303443</v>
      </c>
      <c r="B135" s="1" t="s">
        <v>202</v>
      </c>
      <c r="C135" s="1" t="s">
        <v>235</v>
      </c>
      <c r="D135" s="1" t="s">
        <v>158</v>
      </c>
      <c r="E135" s="1">
        <v>144</v>
      </c>
      <c r="F135" s="1"/>
      <c r="G135" s="1" t="s">
        <v>224</v>
      </c>
      <c r="H135" s="47">
        <v>5500000</v>
      </c>
      <c r="I135" s="47">
        <v>5500000</v>
      </c>
      <c r="J135" s="47">
        <v>5500000</v>
      </c>
      <c r="K135" s="47">
        <v>5500000</v>
      </c>
      <c r="L135" s="47">
        <v>5500000</v>
      </c>
      <c r="M135" s="47">
        <v>5500000</v>
      </c>
      <c r="N135" s="47">
        <v>5500000</v>
      </c>
      <c r="O135" s="47">
        <v>5500000</v>
      </c>
      <c r="P135" s="47">
        <v>0</v>
      </c>
      <c r="Q135" s="47">
        <v>0</v>
      </c>
      <c r="R135" s="47">
        <v>0</v>
      </c>
      <c r="S135" s="48">
        <v>0</v>
      </c>
      <c r="T135" s="47">
        <f>SUM(GENERAL[[#This Row],[ENERO]:[DICIEMBRE]])/12</f>
        <v>3666666.6666666665</v>
      </c>
    </row>
    <row r="136" spans="1:20" x14ac:dyDescent="0.25">
      <c r="A136" s="1">
        <v>2310976</v>
      </c>
      <c r="B136" s="1" t="s">
        <v>493</v>
      </c>
      <c r="C136" s="1" t="s">
        <v>461</v>
      </c>
      <c r="D136" s="1" t="s">
        <v>8</v>
      </c>
      <c r="E136" s="1">
        <v>111</v>
      </c>
      <c r="F136" s="1" t="s">
        <v>94</v>
      </c>
      <c r="G136" s="1" t="s">
        <v>9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v>0</v>
      </c>
      <c r="O136" s="47">
        <v>0</v>
      </c>
      <c r="P136" s="47">
        <v>3841200</v>
      </c>
      <c r="Q136" s="47">
        <v>3841200</v>
      </c>
      <c r="R136" s="47">
        <v>3841200</v>
      </c>
      <c r="S136" s="48">
        <v>3841200</v>
      </c>
      <c r="T136" s="47">
        <f>SUM(GENERAL[[#This Row],[ENERO]:[DICIEMBRE]])/12</f>
        <v>1280400</v>
      </c>
    </row>
    <row r="137" spans="1:20" x14ac:dyDescent="0.25">
      <c r="A137" s="1">
        <v>2311612</v>
      </c>
      <c r="B137" s="1" t="s">
        <v>239</v>
      </c>
      <c r="C137" s="1" t="s">
        <v>240</v>
      </c>
      <c r="D137" s="1" t="s">
        <v>158</v>
      </c>
      <c r="E137" s="1">
        <v>144</v>
      </c>
      <c r="F137" s="1"/>
      <c r="G137" s="1" t="s">
        <v>224</v>
      </c>
      <c r="H137" s="46">
        <v>2000000</v>
      </c>
      <c r="I137" s="47">
        <v>2000000</v>
      </c>
      <c r="J137" s="47">
        <v>2000000</v>
      </c>
      <c r="K137" s="47">
        <v>2000000</v>
      </c>
      <c r="L137" s="47">
        <v>2000000</v>
      </c>
      <c r="M137" s="47">
        <v>2000000</v>
      </c>
      <c r="N137" s="47">
        <v>2000000</v>
      </c>
      <c r="O137" s="47">
        <v>2000000</v>
      </c>
      <c r="P137" s="47">
        <v>0</v>
      </c>
      <c r="Q137" s="47">
        <v>0</v>
      </c>
      <c r="R137" s="47">
        <v>0</v>
      </c>
      <c r="S137" s="48">
        <v>0</v>
      </c>
      <c r="T137" s="47">
        <f>SUM(GENERAL[[#This Row],[ENERO]:[DICIEMBRE]])/12</f>
        <v>1333333.3333333333</v>
      </c>
    </row>
    <row r="138" spans="1:20" x14ac:dyDescent="0.25">
      <c r="A138" s="1">
        <v>2343515</v>
      </c>
      <c r="B138" s="1" t="s">
        <v>405</v>
      </c>
      <c r="C138" s="1" t="s">
        <v>406</v>
      </c>
      <c r="D138" s="1"/>
      <c r="E138" s="45">
        <v>112</v>
      </c>
      <c r="F138" s="1" t="s">
        <v>288</v>
      </c>
      <c r="G138" s="45" t="s">
        <v>215</v>
      </c>
      <c r="H138" s="47">
        <v>0</v>
      </c>
      <c r="I138" s="47">
        <v>0</v>
      </c>
      <c r="J138" s="47"/>
      <c r="K138" s="47"/>
      <c r="L138" s="47"/>
      <c r="M138" s="47"/>
      <c r="N138" s="47"/>
      <c r="O138" s="47"/>
      <c r="P138" s="47">
        <v>9673262</v>
      </c>
      <c r="Q138" s="47">
        <v>9673262</v>
      </c>
      <c r="R138" s="47">
        <v>9673262</v>
      </c>
      <c r="S138" s="48">
        <v>9673262</v>
      </c>
      <c r="T138" s="47">
        <f>SUM(GENERAL[[#This Row],[ENERO]:[DICIEMBRE]])/12</f>
        <v>3224420.6666666665</v>
      </c>
    </row>
    <row r="139" spans="1:20" x14ac:dyDescent="0.25">
      <c r="A139" s="1">
        <v>2343515</v>
      </c>
      <c r="B139" s="1" t="s">
        <v>405</v>
      </c>
      <c r="C139" s="1" t="s">
        <v>406</v>
      </c>
      <c r="D139" s="1"/>
      <c r="E139" s="1">
        <v>113</v>
      </c>
      <c r="F139" s="1"/>
      <c r="G139" s="1" t="s">
        <v>122</v>
      </c>
      <c r="H139" s="47">
        <v>0</v>
      </c>
      <c r="I139" s="47">
        <v>0</v>
      </c>
      <c r="J139" s="47"/>
      <c r="K139" s="47"/>
      <c r="L139" s="47"/>
      <c r="M139" s="47"/>
      <c r="N139" s="47"/>
      <c r="O139" s="47"/>
      <c r="P139" s="47">
        <v>950400</v>
      </c>
      <c r="Q139" s="47">
        <v>950400</v>
      </c>
      <c r="R139" s="47">
        <v>950400</v>
      </c>
      <c r="S139" s="48">
        <v>950400</v>
      </c>
      <c r="T139" s="47">
        <f>SUM(GENERAL[[#This Row],[ENERO]:[DICIEMBRE]])/12</f>
        <v>316800</v>
      </c>
    </row>
    <row r="140" spans="1:20" x14ac:dyDescent="0.25">
      <c r="A140" s="1">
        <v>2352831</v>
      </c>
      <c r="B140" s="1" t="s">
        <v>494</v>
      </c>
      <c r="C140" s="1" t="s">
        <v>495</v>
      </c>
      <c r="D140" s="1" t="s">
        <v>158</v>
      </c>
      <c r="E140" s="1">
        <v>144</v>
      </c>
      <c r="F140" s="1"/>
      <c r="G140" s="1" t="s">
        <v>224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0</v>
      </c>
      <c r="N140" s="47">
        <v>0</v>
      </c>
      <c r="O140" s="47">
        <v>0</v>
      </c>
      <c r="P140" s="47">
        <v>4000000</v>
      </c>
      <c r="Q140" s="47">
        <v>4000000</v>
      </c>
      <c r="R140" s="47">
        <v>4000000</v>
      </c>
      <c r="S140" s="48">
        <v>4000000</v>
      </c>
      <c r="T140" s="47">
        <f>SUM(GENERAL[[#This Row],[ENERO]:[DICIEMBRE]])/12</f>
        <v>1333333.3333333333</v>
      </c>
    </row>
    <row r="141" spans="1:20" x14ac:dyDescent="0.25">
      <c r="A141" s="1">
        <v>2381578</v>
      </c>
      <c r="B141" s="7" t="s">
        <v>246</v>
      </c>
      <c r="C141" s="1" t="s">
        <v>247</v>
      </c>
      <c r="D141" s="1" t="s">
        <v>158</v>
      </c>
      <c r="E141" s="1">
        <v>144</v>
      </c>
      <c r="F141" s="1"/>
      <c r="G141" s="1" t="s">
        <v>224</v>
      </c>
      <c r="H141" s="46">
        <v>2500000</v>
      </c>
      <c r="I141" s="47">
        <v>2500000</v>
      </c>
      <c r="J141" s="47">
        <v>2500000</v>
      </c>
      <c r="K141" s="47">
        <v>2500000</v>
      </c>
      <c r="L141" s="47">
        <v>2500000</v>
      </c>
      <c r="M141" s="47">
        <v>2500000</v>
      </c>
      <c r="N141" s="47">
        <v>2500000</v>
      </c>
      <c r="O141" s="47">
        <v>2500000</v>
      </c>
      <c r="P141" s="47">
        <v>0</v>
      </c>
      <c r="Q141" s="47">
        <v>0</v>
      </c>
      <c r="R141" s="47">
        <v>0</v>
      </c>
      <c r="S141" s="48">
        <v>0</v>
      </c>
      <c r="T141" s="47">
        <f>SUM(GENERAL[[#This Row],[ENERO]:[DICIEMBRE]])/12</f>
        <v>1666666.6666666667</v>
      </c>
    </row>
    <row r="142" spans="1:20" x14ac:dyDescent="0.25">
      <c r="A142" s="1">
        <v>2475786</v>
      </c>
      <c r="B142" s="4" t="s">
        <v>195</v>
      </c>
      <c r="C142" s="1" t="s">
        <v>196</v>
      </c>
      <c r="D142" s="1" t="s">
        <v>158</v>
      </c>
      <c r="E142" s="1">
        <v>145</v>
      </c>
      <c r="F142" s="1"/>
      <c r="G142" s="1" t="s">
        <v>194</v>
      </c>
      <c r="H142" s="47">
        <v>5000000</v>
      </c>
      <c r="I142" s="47">
        <v>5000000</v>
      </c>
      <c r="J142" s="47">
        <v>5000000</v>
      </c>
      <c r="K142" s="47">
        <v>5000000</v>
      </c>
      <c r="L142" s="47">
        <v>5000000</v>
      </c>
      <c r="M142" s="47">
        <v>5000000</v>
      </c>
      <c r="N142" s="47">
        <v>5000000</v>
      </c>
      <c r="O142" s="47">
        <v>5000000</v>
      </c>
      <c r="P142" s="47">
        <v>0</v>
      </c>
      <c r="Q142" s="47">
        <v>0</v>
      </c>
      <c r="R142" s="47">
        <v>0</v>
      </c>
      <c r="S142" s="48">
        <v>0</v>
      </c>
      <c r="T142" s="47">
        <f>SUM(GENERAL[[#This Row],[ENERO]:[DICIEMBRE]])/12</f>
        <v>3333333.3333333335</v>
      </c>
    </row>
    <row r="143" spans="1:20" x14ac:dyDescent="0.25">
      <c r="A143" s="1">
        <v>2483538</v>
      </c>
      <c r="B143" s="1" t="s">
        <v>496</v>
      </c>
      <c r="C143" s="1" t="s">
        <v>497</v>
      </c>
      <c r="D143" s="1" t="s">
        <v>158</v>
      </c>
      <c r="E143" s="1">
        <v>144</v>
      </c>
      <c r="F143" s="1"/>
      <c r="G143" s="1" t="s">
        <v>224</v>
      </c>
      <c r="H143" s="47">
        <v>0</v>
      </c>
      <c r="I143" s="47">
        <v>0</v>
      </c>
      <c r="J143" s="47">
        <v>0</v>
      </c>
      <c r="K143" s="47">
        <v>0</v>
      </c>
      <c r="L143" s="47">
        <v>0</v>
      </c>
      <c r="M143" s="47">
        <v>0</v>
      </c>
      <c r="N143" s="47">
        <v>0</v>
      </c>
      <c r="O143" s="47">
        <v>0</v>
      </c>
      <c r="P143" s="47">
        <v>1000000</v>
      </c>
      <c r="Q143" s="47">
        <v>1000000</v>
      </c>
      <c r="R143" s="47">
        <v>1000000</v>
      </c>
      <c r="S143" s="48">
        <v>1000000</v>
      </c>
      <c r="T143" s="47">
        <f>SUM(GENERAL[[#This Row],[ENERO]:[DICIEMBRE]])/12</f>
        <v>333333.33333333331</v>
      </c>
    </row>
    <row r="144" spans="1:20" x14ac:dyDescent="0.25">
      <c r="A144" s="1">
        <v>2489961</v>
      </c>
      <c r="B144" s="1" t="s">
        <v>498</v>
      </c>
      <c r="C144" s="1" t="s">
        <v>499</v>
      </c>
      <c r="D144" s="1" t="s">
        <v>8</v>
      </c>
      <c r="E144" s="1">
        <v>111</v>
      </c>
      <c r="F144" s="1" t="s">
        <v>69</v>
      </c>
      <c r="G144" s="1" t="s">
        <v>9</v>
      </c>
      <c r="H144" s="47">
        <v>0</v>
      </c>
      <c r="I144" s="47">
        <v>0</v>
      </c>
      <c r="J144" s="47">
        <v>0</v>
      </c>
      <c r="K144" s="47">
        <v>0</v>
      </c>
      <c r="L144" s="47">
        <v>0</v>
      </c>
      <c r="M144" s="47">
        <v>0</v>
      </c>
      <c r="N144" s="47">
        <v>0</v>
      </c>
      <c r="O144" s="47">
        <v>0</v>
      </c>
      <c r="P144" s="47">
        <v>2921600</v>
      </c>
      <c r="Q144" s="47">
        <v>2921600</v>
      </c>
      <c r="R144" s="47">
        <v>2921600</v>
      </c>
      <c r="S144" s="48">
        <v>2921600</v>
      </c>
      <c r="T144" s="47">
        <f>SUM(GENERAL[[#This Row],[ENERO]:[DICIEMBRE]])/12</f>
        <v>973866.66666666663</v>
      </c>
    </row>
    <row r="145" spans="1:20" x14ac:dyDescent="0.25">
      <c r="A145" s="1">
        <v>2529242</v>
      </c>
      <c r="B145" s="1" t="s">
        <v>31</v>
      </c>
      <c r="C145" s="1" t="s">
        <v>32</v>
      </c>
      <c r="D145" s="1" t="s">
        <v>8</v>
      </c>
      <c r="E145" s="1">
        <v>111</v>
      </c>
      <c r="F145" s="1" t="s">
        <v>33</v>
      </c>
      <c r="G145" s="1" t="s">
        <v>9</v>
      </c>
      <c r="H145" s="47">
        <v>2550307</v>
      </c>
      <c r="I145" s="47">
        <v>2550307</v>
      </c>
      <c r="J145" s="47">
        <v>2550307</v>
      </c>
      <c r="K145" s="47">
        <v>2550307</v>
      </c>
      <c r="L145" s="47">
        <v>2550307</v>
      </c>
      <c r="M145" s="47">
        <v>2550307</v>
      </c>
      <c r="N145" s="47">
        <v>2550307</v>
      </c>
      <c r="O145" s="47">
        <v>2550307</v>
      </c>
      <c r="P145" s="47">
        <v>2550307</v>
      </c>
      <c r="Q145" s="47">
        <v>2550307</v>
      </c>
      <c r="R145" s="47">
        <v>2550307</v>
      </c>
      <c r="S145" s="48">
        <v>2550307</v>
      </c>
      <c r="T145" s="47">
        <f>SUM(GENERAL[[#This Row],[ENERO]:[DICIEMBRE]])/12</f>
        <v>2550307</v>
      </c>
    </row>
    <row r="146" spans="1:20" x14ac:dyDescent="0.25">
      <c r="A146" s="1">
        <v>2529242</v>
      </c>
      <c r="B146" s="1" t="s">
        <v>31</v>
      </c>
      <c r="C146" s="1" t="s">
        <v>32</v>
      </c>
      <c r="D146" s="1" t="s">
        <v>8</v>
      </c>
      <c r="E146" s="1">
        <v>191</v>
      </c>
      <c r="F146" s="1" t="s">
        <v>33</v>
      </c>
      <c r="G146" s="1" t="s">
        <v>12</v>
      </c>
      <c r="H146" s="47">
        <v>260000</v>
      </c>
      <c r="I146" s="47">
        <v>260000</v>
      </c>
      <c r="J146" s="47">
        <v>260000</v>
      </c>
      <c r="K146" s="47">
        <v>260000</v>
      </c>
      <c r="L146" s="47">
        <v>260000</v>
      </c>
      <c r="M146" s="47">
        <v>260000</v>
      </c>
      <c r="N146" s="47">
        <v>260000</v>
      </c>
      <c r="O146" s="47">
        <v>260000</v>
      </c>
      <c r="P146" s="47">
        <v>260000</v>
      </c>
      <c r="Q146" s="47">
        <v>260000</v>
      </c>
      <c r="R146" s="47">
        <v>260000</v>
      </c>
      <c r="S146" s="48">
        <v>260000</v>
      </c>
      <c r="T146" s="47">
        <f>SUM(GENERAL[[#This Row],[ENERO]:[DICIEMBRE]])/12</f>
        <v>260000</v>
      </c>
    </row>
    <row r="147" spans="1:20" x14ac:dyDescent="0.25">
      <c r="A147" s="1">
        <v>2548697</v>
      </c>
      <c r="B147" s="1" t="s">
        <v>500</v>
      </c>
      <c r="C147" s="1" t="s">
        <v>501</v>
      </c>
      <c r="D147" s="1" t="s">
        <v>158</v>
      </c>
      <c r="E147" s="1">
        <v>145</v>
      </c>
      <c r="F147" s="1"/>
      <c r="G147" s="1" t="s">
        <v>194</v>
      </c>
      <c r="H147" s="47">
        <v>0</v>
      </c>
      <c r="I147" s="47">
        <v>0</v>
      </c>
      <c r="J147" s="47">
        <v>0</v>
      </c>
      <c r="K147" s="47">
        <v>0</v>
      </c>
      <c r="L147" s="47">
        <v>0</v>
      </c>
      <c r="M147" s="47">
        <v>0</v>
      </c>
      <c r="N147" s="47">
        <v>0</v>
      </c>
      <c r="O147" s="47">
        <v>0</v>
      </c>
      <c r="P147" s="47">
        <v>6500000</v>
      </c>
      <c r="Q147" s="47">
        <v>6500000</v>
      </c>
      <c r="R147" s="47">
        <v>6500000</v>
      </c>
      <c r="S147" s="48">
        <v>6500000</v>
      </c>
      <c r="T147" s="47">
        <f>SUM(GENERAL[[#This Row],[ENERO]:[DICIEMBRE]])/12</f>
        <v>2166666.6666666665</v>
      </c>
    </row>
    <row r="148" spans="1:20" x14ac:dyDescent="0.25">
      <c r="A148" s="1">
        <v>2594379</v>
      </c>
      <c r="B148" s="7" t="s">
        <v>347</v>
      </c>
      <c r="C148" s="1" t="s">
        <v>245</v>
      </c>
      <c r="D148" s="1" t="s">
        <v>158</v>
      </c>
      <c r="E148" s="1">
        <v>144</v>
      </c>
      <c r="F148" s="1"/>
      <c r="G148" s="1" t="s">
        <v>224</v>
      </c>
      <c r="H148" s="46">
        <v>2000000</v>
      </c>
      <c r="I148" s="47">
        <v>2000000</v>
      </c>
      <c r="J148" s="47">
        <v>2000000</v>
      </c>
      <c r="K148" s="47">
        <v>2000000</v>
      </c>
      <c r="L148" s="47">
        <v>2000000</v>
      </c>
      <c r="M148" s="47">
        <v>2000000</v>
      </c>
      <c r="N148" s="47">
        <v>2000000</v>
      </c>
      <c r="O148" s="47">
        <v>2000000</v>
      </c>
      <c r="P148" s="47">
        <v>0</v>
      </c>
      <c r="Q148" s="47">
        <v>0</v>
      </c>
      <c r="R148" s="47">
        <v>0</v>
      </c>
      <c r="S148" s="48">
        <v>0</v>
      </c>
      <c r="T148" s="47">
        <f>SUM(GENERAL[[#This Row],[ENERO]:[DICIEMBRE]])/12</f>
        <v>1333333.3333333333</v>
      </c>
    </row>
    <row r="149" spans="1:20" x14ac:dyDescent="0.25">
      <c r="A149" s="1">
        <v>2609422</v>
      </c>
      <c r="B149" s="1" t="s">
        <v>37</v>
      </c>
      <c r="C149" s="1" t="s">
        <v>38</v>
      </c>
      <c r="D149" s="1" t="s">
        <v>8</v>
      </c>
      <c r="E149" s="1">
        <v>111</v>
      </c>
      <c r="F149" s="1" t="s">
        <v>39</v>
      </c>
      <c r="G149" s="1" t="s">
        <v>9</v>
      </c>
      <c r="H149" s="47">
        <v>2550307</v>
      </c>
      <c r="I149" s="47">
        <v>2550307</v>
      </c>
      <c r="J149" s="47">
        <v>2550307</v>
      </c>
      <c r="K149" s="47">
        <v>2550307</v>
      </c>
      <c r="L149" s="47">
        <v>2550307</v>
      </c>
      <c r="M149" s="47">
        <v>2550307</v>
      </c>
      <c r="N149" s="47">
        <v>2550307</v>
      </c>
      <c r="O149" s="47">
        <v>2550307</v>
      </c>
      <c r="P149" s="47">
        <v>2550307</v>
      </c>
      <c r="Q149" s="47">
        <v>2550307</v>
      </c>
      <c r="R149" s="47">
        <v>2550307</v>
      </c>
      <c r="S149" s="48">
        <v>2550307</v>
      </c>
      <c r="T149" s="47">
        <f>SUM(GENERAL[[#This Row],[ENERO]:[DICIEMBRE]])/12</f>
        <v>2550307</v>
      </c>
    </row>
    <row r="150" spans="1:20" x14ac:dyDescent="0.25">
      <c r="A150" s="1">
        <v>2609422</v>
      </c>
      <c r="B150" s="1" t="s">
        <v>37</v>
      </c>
      <c r="C150" s="1" t="s">
        <v>38</v>
      </c>
      <c r="D150" s="1" t="s">
        <v>8</v>
      </c>
      <c r="E150" s="1">
        <v>191</v>
      </c>
      <c r="F150" s="1" t="s">
        <v>39</v>
      </c>
      <c r="G150" s="1" t="s">
        <v>12</v>
      </c>
      <c r="H150" s="47">
        <v>260000</v>
      </c>
      <c r="I150" s="47">
        <v>260000</v>
      </c>
      <c r="J150" s="47">
        <v>260000</v>
      </c>
      <c r="K150" s="47">
        <v>260000</v>
      </c>
      <c r="L150" s="47">
        <v>260000</v>
      </c>
      <c r="M150" s="47">
        <v>260000</v>
      </c>
      <c r="N150" s="47">
        <v>260000</v>
      </c>
      <c r="O150" s="47">
        <v>260000</v>
      </c>
      <c r="P150" s="47">
        <v>260000</v>
      </c>
      <c r="Q150" s="47">
        <v>260000</v>
      </c>
      <c r="R150" s="47">
        <v>260000</v>
      </c>
      <c r="S150" s="48">
        <v>260000</v>
      </c>
      <c r="T150" s="47">
        <f>SUM(GENERAL[[#This Row],[ENERO]:[DICIEMBRE]])/12</f>
        <v>260000</v>
      </c>
    </row>
    <row r="151" spans="1:20" x14ac:dyDescent="0.25">
      <c r="A151" s="1">
        <v>2659101</v>
      </c>
      <c r="B151" s="1" t="s">
        <v>154</v>
      </c>
      <c r="C151" s="1" t="s">
        <v>155</v>
      </c>
      <c r="D151" s="1" t="s">
        <v>8</v>
      </c>
      <c r="E151" s="1">
        <v>112</v>
      </c>
      <c r="F151" s="1" t="s">
        <v>288</v>
      </c>
      <c r="G151" s="1" t="s">
        <v>215</v>
      </c>
      <c r="H151" s="46">
        <v>10201228</v>
      </c>
      <c r="I151" s="47">
        <v>10201228</v>
      </c>
      <c r="J151" s="47">
        <v>10201228</v>
      </c>
      <c r="K151" s="47">
        <v>10201228</v>
      </c>
      <c r="L151" s="47">
        <v>9673262</v>
      </c>
      <c r="M151" s="47">
        <v>9673262</v>
      </c>
      <c r="N151" s="47">
        <v>9673262</v>
      </c>
      <c r="O151" s="47">
        <v>9673262</v>
      </c>
      <c r="P151" s="47">
        <v>0</v>
      </c>
      <c r="Q151" s="47">
        <v>0</v>
      </c>
      <c r="R151" s="47">
        <v>0</v>
      </c>
      <c r="S151" s="48">
        <v>0</v>
      </c>
      <c r="T151" s="47">
        <f>SUM(GENERAL[[#This Row],[ENERO]:[DICIEMBRE]])/12</f>
        <v>6624830</v>
      </c>
    </row>
    <row r="152" spans="1:20" x14ac:dyDescent="0.25">
      <c r="A152" s="1">
        <v>2659101</v>
      </c>
      <c r="B152" s="1" t="s">
        <v>154</v>
      </c>
      <c r="C152" s="1" t="s">
        <v>155</v>
      </c>
      <c r="D152" s="1" t="s">
        <v>8</v>
      </c>
      <c r="E152" s="1">
        <v>113</v>
      </c>
      <c r="F152" s="1" t="s">
        <v>121</v>
      </c>
      <c r="G152" s="1" t="s">
        <v>122</v>
      </c>
      <c r="H152" s="47">
        <v>950400</v>
      </c>
      <c r="I152" s="47">
        <v>950400</v>
      </c>
      <c r="J152" s="47">
        <v>950400</v>
      </c>
      <c r="K152" s="47">
        <v>950400</v>
      </c>
      <c r="L152" s="47">
        <v>950400</v>
      </c>
      <c r="M152" s="47">
        <v>950400</v>
      </c>
      <c r="N152" s="47">
        <v>950400</v>
      </c>
      <c r="O152" s="47">
        <v>950400</v>
      </c>
      <c r="P152" s="47">
        <v>0</v>
      </c>
      <c r="Q152" s="47">
        <v>0</v>
      </c>
      <c r="R152" s="47">
        <v>0</v>
      </c>
      <c r="S152" s="48">
        <v>0</v>
      </c>
      <c r="T152" s="47">
        <f>SUM(GENERAL[[#This Row],[ENERO]:[DICIEMBRE]])/12</f>
        <v>633600</v>
      </c>
    </row>
    <row r="153" spans="1:20" x14ac:dyDescent="0.25">
      <c r="A153" s="1">
        <v>2863947</v>
      </c>
      <c r="B153" s="1" t="s">
        <v>167</v>
      </c>
      <c r="C153" s="1" t="s">
        <v>168</v>
      </c>
      <c r="D153" s="1" t="s">
        <v>8</v>
      </c>
      <c r="E153" s="1">
        <v>111</v>
      </c>
      <c r="F153" s="1" t="s">
        <v>27</v>
      </c>
      <c r="G153" s="1" t="s">
        <v>9</v>
      </c>
      <c r="H153" s="47">
        <v>2550307</v>
      </c>
      <c r="I153" s="47">
        <v>2550307</v>
      </c>
      <c r="J153" s="47">
        <v>2550307</v>
      </c>
      <c r="K153" s="47">
        <v>2550307</v>
      </c>
      <c r="L153" s="47">
        <v>2550307</v>
      </c>
      <c r="M153" s="47">
        <v>2550307</v>
      </c>
      <c r="N153" s="47">
        <v>2550307</v>
      </c>
      <c r="O153" s="47">
        <v>2550307</v>
      </c>
      <c r="P153" s="47">
        <v>0</v>
      </c>
      <c r="Q153" s="47">
        <v>0</v>
      </c>
      <c r="R153" s="47">
        <v>0</v>
      </c>
      <c r="S153" s="48">
        <v>0</v>
      </c>
      <c r="T153" s="47">
        <f>SUM(GENERAL[[#This Row],[ENERO]:[DICIEMBRE]])/12</f>
        <v>1700204.6666666667</v>
      </c>
    </row>
    <row r="154" spans="1:20" x14ac:dyDescent="0.25">
      <c r="A154" s="1">
        <v>2863947</v>
      </c>
      <c r="B154" s="1" t="s">
        <v>167</v>
      </c>
      <c r="C154" s="1" t="s">
        <v>168</v>
      </c>
      <c r="D154" s="1" t="s">
        <v>8</v>
      </c>
      <c r="E154" s="1">
        <v>191</v>
      </c>
      <c r="F154" s="1" t="s">
        <v>27</v>
      </c>
      <c r="G154" s="1" t="s">
        <v>12</v>
      </c>
      <c r="H154" s="47">
        <v>260000</v>
      </c>
      <c r="I154" s="47">
        <v>260000</v>
      </c>
      <c r="J154" s="47">
        <v>260000</v>
      </c>
      <c r="K154" s="47">
        <v>260000</v>
      </c>
      <c r="L154" s="47">
        <v>260000</v>
      </c>
      <c r="M154" s="47">
        <v>260000</v>
      </c>
      <c r="N154" s="47">
        <v>260000</v>
      </c>
      <c r="O154" s="47">
        <v>260000</v>
      </c>
      <c r="P154" s="47">
        <v>260000</v>
      </c>
      <c r="Q154" s="47">
        <v>260000</v>
      </c>
      <c r="R154" s="47">
        <v>0</v>
      </c>
      <c r="S154" s="48">
        <v>0</v>
      </c>
      <c r="T154" s="47">
        <f>SUM(GENERAL[[#This Row],[ENERO]:[DICIEMBRE]])/12</f>
        <v>216666.66666666666</v>
      </c>
    </row>
    <row r="155" spans="1:20" x14ac:dyDescent="0.25">
      <c r="A155" s="1">
        <v>2868651</v>
      </c>
      <c r="B155" s="1" t="s">
        <v>417</v>
      </c>
      <c r="C155" s="1" t="s">
        <v>418</v>
      </c>
      <c r="D155" s="1"/>
      <c r="E155" s="45">
        <v>112</v>
      </c>
      <c r="F155" s="1" t="s">
        <v>288</v>
      </c>
      <c r="G155" s="45" t="s">
        <v>215</v>
      </c>
      <c r="H155" s="47">
        <v>0</v>
      </c>
      <c r="I155" s="47">
        <v>0</v>
      </c>
      <c r="J155" s="47"/>
      <c r="K155" s="47"/>
      <c r="L155" s="47"/>
      <c r="M155" s="47"/>
      <c r="N155" s="47"/>
      <c r="O155" s="47"/>
      <c r="P155" s="47">
        <v>9673262</v>
      </c>
      <c r="Q155" s="47">
        <v>9673262</v>
      </c>
      <c r="R155" s="47">
        <v>9673262</v>
      </c>
      <c r="S155" s="48">
        <v>9673262</v>
      </c>
      <c r="T155" s="47">
        <f>SUM(GENERAL[[#This Row],[ENERO]:[DICIEMBRE]])/12</f>
        <v>3224420.6666666665</v>
      </c>
    </row>
    <row r="156" spans="1:20" x14ac:dyDescent="0.25">
      <c r="A156" s="1">
        <v>2868651</v>
      </c>
      <c r="B156" s="1" t="s">
        <v>417</v>
      </c>
      <c r="C156" s="1" t="s">
        <v>418</v>
      </c>
      <c r="D156" s="1"/>
      <c r="E156" s="1">
        <v>113</v>
      </c>
      <c r="F156" s="1"/>
      <c r="G156" s="1" t="s">
        <v>122</v>
      </c>
      <c r="H156" s="47">
        <v>0</v>
      </c>
      <c r="I156" s="47">
        <v>0</v>
      </c>
      <c r="J156" s="47"/>
      <c r="K156" s="47"/>
      <c r="L156" s="47"/>
      <c r="M156" s="47"/>
      <c r="N156" s="47"/>
      <c r="O156" s="47"/>
      <c r="P156" s="47">
        <v>950400</v>
      </c>
      <c r="Q156" s="47">
        <v>950400</v>
      </c>
      <c r="R156" s="47">
        <v>950400</v>
      </c>
      <c r="S156" s="48">
        <v>950400</v>
      </c>
      <c r="T156" s="47">
        <f>SUM(GENERAL[[#This Row],[ENERO]:[DICIEMBRE]])/12</f>
        <v>316800</v>
      </c>
    </row>
    <row r="157" spans="1:20" x14ac:dyDescent="0.25">
      <c r="A157" s="1">
        <v>2872928</v>
      </c>
      <c r="B157" s="1" t="s">
        <v>502</v>
      </c>
      <c r="C157" s="1" t="s">
        <v>503</v>
      </c>
      <c r="D157" s="1" t="s">
        <v>8</v>
      </c>
      <c r="E157" s="1">
        <v>111</v>
      </c>
      <c r="F157" s="1" t="s">
        <v>39</v>
      </c>
      <c r="G157" s="1" t="s">
        <v>9</v>
      </c>
      <c r="H157" s="47">
        <v>0</v>
      </c>
      <c r="I157" s="47">
        <v>0</v>
      </c>
      <c r="J157" s="47">
        <v>0</v>
      </c>
      <c r="K157" s="47">
        <v>0</v>
      </c>
      <c r="L157" s="47">
        <v>0</v>
      </c>
      <c r="M157" s="47">
        <v>0</v>
      </c>
      <c r="N157" s="47">
        <v>0</v>
      </c>
      <c r="O157" s="47">
        <v>0</v>
      </c>
      <c r="P157" s="47">
        <v>2550307</v>
      </c>
      <c r="Q157" s="47">
        <v>2550307</v>
      </c>
      <c r="R157" s="47">
        <v>2550307</v>
      </c>
      <c r="S157" s="48">
        <v>2550307</v>
      </c>
      <c r="T157" s="47">
        <f>SUM(GENERAL[[#This Row],[ENERO]:[DICIEMBRE]])/12</f>
        <v>850102.33333333337</v>
      </c>
    </row>
    <row r="158" spans="1:20" x14ac:dyDescent="0.25">
      <c r="A158" s="1">
        <v>2875309</v>
      </c>
      <c r="B158" s="1" t="s">
        <v>47</v>
      </c>
      <c r="C158" s="1" t="s">
        <v>48</v>
      </c>
      <c r="D158" s="1" t="s">
        <v>8</v>
      </c>
      <c r="E158" s="1">
        <v>111</v>
      </c>
      <c r="F158" s="1" t="s">
        <v>27</v>
      </c>
      <c r="G158" s="1" t="s">
        <v>9</v>
      </c>
      <c r="H158" s="47">
        <v>2550307</v>
      </c>
      <c r="I158" s="47">
        <v>2550307</v>
      </c>
      <c r="J158" s="47">
        <v>2550307</v>
      </c>
      <c r="K158" s="47">
        <v>2550307</v>
      </c>
      <c r="L158" s="47">
        <v>2550307</v>
      </c>
      <c r="M158" s="47">
        <v>2550307</v>
      </c>
      <c r="N158" s="47">
        <v>2550307</v>
      </c>
      <c r="O158" s="47">
        <v>2550307</v>
      </c>
      <c r="P158" s="47">
        <v>0</v>
      </c>
      <c r="Q158" s="47">
        <v>0</v>
      </c>
      <c r="R158" s="47">
        <v>0</v>
      </c>
      <c r="S158" s="48">
        <v>0</v>
      </c>
      <c r="T158" s="47">
        <f>SUM(GENERAL[[#This Row],[ENERO]:[DICIEMBRE]])/12</f>
        <v>1700204.6666666667</v>
      </c>
    </row>
    <row r="159" spans="1:20" x14ac:dyDescent="0.25">
      <c r="A159" s="1">
        <v>2875309</v>
      </c>
      <c r="B159" s="1" t="s">
        <v>47</v>
      </c>
      <c r="C159" s="1" t="s">
        <v>48</v>
      </c>
      <c r="D159" s="1" t="s">
        <v>8</v>
      </c>
      <c r="E159" s="1">
        <v>191</v>
      </c>
      <c r="F159" s="1" t="s">
        <v>27</v>
      </c>
      <c r="G159" s="1" t="s">
        <v>12</v>
      </c>
      <c r="H159" s="47">
        <v>260000</v>
      </c>
      <c r="I159" s="47">
        <v>260000</v>
      </c>
      <c r="J159" s="47">
        <v>260000</v>
      </c>
      <c r="K159" s="47">
        <v>260000</v>
      </c>
      <c r="L159" s="47">
        <v>260000</v>
      </c>
      <c r="M159" s="47">
        <v>260000</v>
      </c>
      <c r="N159" s="47">
        <v>260000</v>
      </c>
      <c r="O159" s="47">
        <v>260000</v>
      </c>
      <c r="P159" s="47">
        <v>260000</v>
      </c>
      <c r="Q159" s="47">
        <v>260000</v>
      </c>
      <c r="R159" s="47">
        <v>0</v>
      </c>
      <c r="S159" s="48">
        <v>0</v>
      </c>
      <c r="T159" s="47">
        <f>SUM(GENERAL[[#This Row],[ENERO]:[DICIEMBRE]])/12</f>
        <v>216666.66666666666</v>
      </c>
    </row>
    <row r="160" spans="1:20" x14ac:dyDescent="0.25">
      <c r="A160" s="1">
        <v>2875849</v>
      </c>
      <c r="B160" s="1" t="s">
        <v>504</v>
      </c>
      <c r="C160" s="1" t="s">
        <v>505</v>
      </c>
      <c r="D160" s="1" t="s">
        <v>158</v>
      </c>
      <c r="E160" s="1">
        <v>144</v>
      </c>
      <c r="F160" s="1"/>
      <c r="G160" s="1" t="s">
        <v>224</v>
      </c>
      <c r="H160" s="47">
        <v>0</v>
      </c>
      <c r="I160" s="47">
        <v>0</v>
      </c>
      <c r="J160" s="47">
        <v>0</v>
      </c>
      <c r="K160" s="47">
        <v>0</v>
      </c>
      <c r="L160" s="47">
        <v>0</v>
      </c>
      <c r="M160" s="47">
        <v>0</v>
      </c>
      <c r="N160" s="47">
        <v>0</v>
      </c>
      <c r="O160" s="47">
        <v>0</v>
      </c>
      <c r="P160" s="47">
        <v>1000000</v>
      </c>
      <c r="Q160" s="47">
        <v>1000000</v>
      </c>
      <c r="R160" s="47">
        <v>1000000</v>
      </c>
      <c r="S160" s="48">
        <v>1000000</v>
      </c>
      <c r="T160" s="47">
        <f>SUM(GENERAL[[#This Row],[ENERO]:[DICIEMBRE]])/12</f>
        <v>333333.33333333331</v>
      </c>
    </row>
    <row r="161" spans="1:20" x14ac:dyDescent="0.25">
      <c r="A161" s="1">
        <v>2881458</v>
      </c>
      <c r="B161" s="4" t="s">
        <v>221</v>
      </c>
      <c r="C161" s="1" t="s">
        <v>130</v>
      </c>
      <c r="D161" s="1" t="s">
        <v>8</v>
      </c>
      <c r="E161" s="1">
        <v>111</v>
      </c>
      <c r="F161" s="1" t="s">
        <v>36</v>
      </c>
      <c r="G161" s="1" t="s">
        <v>9</v>
      </c>
      <c r="H161" s="47">
        <v>2550307</v>
      </c>
      <c r="I161" s="47">
        <v>2550307</v>
      </c>
      <c r="J161" s="47">
        <v>2550307</v>
      </c>
      <c r="K161" s="47">
        <v>2550307</v>
      </c>
      <c r="L161" s="47">
        <v>2550307</v>
      </c>
      <c r="M161" s="47">
        <v>2550307</v>
      </c>
      <c r="N161" s="47">
        <v>2550307</v>
      </c>
      <c r="O161" s="47">
        <v>2550307</v>
      </c>
      <c r="P161" s="47">
        <v>0</v>
      </c>
      <c r="Q161" s="47">
        <v>0</v>
      </c>
      <c r="R161" s="47">
        <v>0</v>
      </c>
      <c r="S161" s="48">
        <v>0</v>
      </c>
      <c r="T161" s="47">
        <f>SUM(GENERAL[[#This Row],[ENERO]:[DICIEMBRE]])/12</f>
        <v>1700204.6666666667</v>
      </c>
    </row>
    <row r="162" spans="1:20" x14ac:dyDescent="0.25">
      <c r="A162" s="1">
        <v>2881458</v>
      </c>
      <c r="B162" s="4" t="s">
        <v>221</v>
      </c>
      <c r="C162" s="1" t="s">
        <v>130</v>
      </c>
      <c r="D162" s="1" t="s">
        <v>8</v>
      </c>
      <c r="E162" s="1">
        <v>191</v>
      </c>
      <c r="F162" s="1" t="s">
        <v>36</v>
      </c>
      <c r="G162" s="1" t="s">
        <v>12</v>
      </c>
      <c r="H162" s="47">
        <v>260000</v>
      </c>
      <c r="I162" s="47">
        <v>260000</v>
      </c>
      <c r="J162" s="47">
        <v>260000</v>
      </c>
      <c r="K162" s="47">
        <v>260000</v>
      </c>
      <c r="L162" s="47">
        <v>260000</v>
      </c>
      <c r="M162" s="47">
        <v>260000</v>
      </c>
      <c r="N162" s="47">
        <v>260000</v>
      </c>
      <c r="O162" s="47">
        <v>260000</v>
      </c>
      <c r="P162" s="47">
        <v>260000</v>
      </c>
      <c r="Q162" s="47">
        <v>260000</v>
      </c>
      <c r="R162" s="47">
        <v>0</v>
      </c>
      <c r="S162" s="48">
        <v>0</v>
      </c>
      <c r="T162" s="47">
        <f>SUM(GENERAL[[#This Row],[ENERO]:[DICIEMBRE]])/12</f>
        <v>216666.66666666666</v>
      </c>
    </row>
    <row r="163" spans="1:20" x14ac:dyDescent="0.25">
      <c r="A163" s="1">
        <v>2882320</v>
      </c>
      <c r="B163" s="1" t="s">
        <v>21</v>
      </c>
      <c r="C163" s="1" t="s">
        <v>22</v>
      </c>
      <c r="D163" s="1" t="s">
        <v>8</v>
      </c>
      <c r="E163" s="1">
        <v>111</v>
      </c>
      <c r="F163" s="1" t="s">
        <v>223</v>
      </c>
      <c r="G163" s="1" t="s">
        <v>9</v>
      </c>
      <c r="H163" s="47">
        <v>5130500</v>
      </c>
      <c r="I163" s="47">
        <v>5130500</v>
      </c>
      <c r="J163" s="47">
        <v>5130500</v>
      </c>
      <c r="K163" s="47">
        <v>5130500</v>
      </c>
      <c r="L163" s="47">
        <v>5130500</v>
      </c>
      <c r="M163" s="47">
        <v>5130500</v>
      </c>
      <c r="N163" s="47">
        <v>5130500</v>
      </c>
      <c r="O163" s="47">
        <v>5130500</v>
      </c>
      <c r="P163" s="47">
        <v>5130500</v>
      </c>
      <c r="Q163" s="47">
        <v>5130500</v>
      </c>
      <c r="R163" s="47">
        <v>5130500</v>
      </c>
      <c r="S163" s="48">
        <v>5130500</v>
      </c>
      <c r="T163" s="47">
        <f>SUM(GENERAL[[#This Row],[ENERO]:[DICIEMBRE]])/12</f>
        <v>5130500</v>
      </c>
    </row>
    <row r="164" spans="1:20" x14ac:dyDescent="0.25">
      <c r="A164" s="1">
        <v>2882320</v>
      </c>
      <c r="B164" s="1" t="s">
        <v>21</v>
      </c>
      <c r="C164" s="1" t="s">
        <v>22</v>
      </c>
      <c r="D164" s="1" t="s">
        <v>8</v>
      </c>
      <c r="E164" s="1">
        <v>191</v>
      </c>
      <c r="F164" s="1" t="s">
        <v>223</v>
      </c>
      <c r="G164" s="1" t="s">
        <v>12</v>
      </c>
      <c r="H164" s="47">
        <v>260000</v>
      </c>
      <c r="I164" s="47">
        <v>260000</v>
      </c>
      <c r="J164" s="47">
        <v>260000</v>
      </c>
      <c r="K164" s="47">
        <v>260000</v>
      </c>
      <c r="L164" s="47">
        <v>260000</v>
      </c>
      <c r="M164" s="47">
        <v>260000</v>
      </c>
      <c r="N164" s="47">
        <v>260000</v>
      </c>
      <c r="O164" s="47">
        <v>260000</v>
      </c>
      <c r="P164" s="47">
        <v>260000</v>
      </c>
      <c r="Q164" s="47">
        <v>260000</v>
      </c>
      <c r="R164" s="47">
        <v>260000</v>
      </c>
      <c r="S164" s="48">
        <v>260000</v>
      </c>
      <c r="T164" s="47">
        <f>SUM(GENERAL[[#This Row],[ENERO]:[DICIEMBRE]])/12</f>
        <v>260000</v>
      </c>
    </row>
    <row r="165" spans="1:20" x14ac:dyDescent="0.25">
      <c r="A165" s="1">
        <v>2888583</v>
      </c>
      <c r="B165" s="1" t="s">
        <v>427</v>
      </c>
      <c r="C165" s="1" t="s">
        <v>428</v>
      </c>
      <c r="D165" s="1"/>
      <c r="E165" s="45">
        <v>112</v>
      </c>
      <c r="F165" s="1" t="s">
        <v>288</v>
      </c>
      <c r="G165" s="45" t="s">
        <v>215</v>
      </c>
      <c r="H165" s="47">
        <v>0</v>
      </c>
      <c r="I165" s="47">
        <v>0</v>
      </c>
      <c r="J165" s="47">
        <v>0</v>
      </c>
      <c r="K165" s="47">
        <v>0</v>
      </c>
      <c r="L165" s="47">
        <v>0</v>
      </c>
      <c r="M165" s="47">
        <v>0</v>
      </c>
      <c r="N165" s="47">
        <v>0</v>
      </c>
      <c r="O165" s="47">
        <v>0</v>
      </c>
      <c r="P165" s="47">
        <v>9673262</v>
      </c>
      <c r="Q165" s="47">
        <v>9673262</v>
      </c>
      <c r="R165" s="47">
        <v>9673262</v>
      </c>
      <c r="S165" s="48">
        <v>9673262</v>
      </c>
      <c r="T165" s="47">
        <f>SUM(GENERAL[[#This Row],[ENERO]:[DICIEMBRE]])/12</f>
        <v>3224420.6666666665</v>
      </c>
    </row>
    <row r="166" spans="1:20" x14ac:dyDescent="0.25">
      <c r="A166" s="1">
        <v>2888583</v>
      </c>
      <c r="B166" s="1" t="s">
        <v>427</v>
      </c>
      <c r="C166" s="1" t="s">
        <v>428</v>
      </c>
      <c r="D166" s="1"/>
      <c r="E166" s="1">
        <v>113</v>
      </c>
      <c r="F166" s="1"/>
      <c r="G166" s="1" t="s">
        <v>122</v>
      </c>
      <c r="H166" s="47">
        <v>0</v>
      </c>
      <c r="I166" s="47">
        <v>0</v>
      </c>
      <c r="J166" s="47">
        <v>0</v>
      </c>
      <c r="K166" s="47">
        <v>0</v>
      </c>
      <c r="L166" s="47">
        <v>0</v>
      </c>
      <c r="M166" s="47">
        <v>0</v>
      </c>
      <c r="N166" s="47">
        <v>0</v>
      </c>
      <c r="O166" s="47">
        <v>0</v>
      </c>
      <c r="P166" s="47">
        <v>950400</v>
      </c>
      <c r="Q166" s="47">
        <v>950400</v>
      </c>
      <c r="R166" s="47">
        <v>950400</v>
      </c>
      <c r="S166" s="48">
        <v>950400</v>
      </c>
      <c r="T166" s="47">
        <f>SUM(GENERAL[[#This Row],[ENERO]:[DICIEMBRE]])/12</f>
        <v>316800</v>
      </c>
    </row>
    <row r="167" spans="1:20" x14ac:dyDescent="0.25">
      <c r="A167" s="1">
        <v>2892946</v>
      </c>
      <c r="B167" s="7" t="s">
        <v>360</v>
      </c>
      <c r="C167" s="1" t="s">
        <v>361</v>
      </c>
      <c r="D167" s="1" t="s">
        <v>158</v>
      </c>
      <c r="E167" s="1">
        <v>144</v>
      </c>
      <c r="F167" s="1"/>
      <c r="G167" s="1" t="s">
        <v>224</v>
      </c>
      <c r="H167" s="46">
        <v>1000000</v>
      </c>
      <c r="I167" s="47">
        <v>1000000</v>
      </c>
      <c r="J167" s="47">
        <v>1000000</v>
      </c>
      <c r="K167" s="47">
        <v>1000000</v>
      </c>
      <c r="L167" s="47">
        <v>1000000</v>
      </c>
      <c r="M167" s="47">
        <v>1000000</v>
      </c>
      <c r="N167" s="47">
        <v>1000000</v>
      </c>
      <c r="O167" s="47">
        <v>0</v>
      </c>
      <c r="P167" s="47">
        <v>0</v>
      </c>
      <c r="Q167" s="47">
        <v>0</v>
      </c>
      <c r="R167" s="47">
        <v>0</v>
      </c>
      <c r="S167" s="48">
        <v>0</v>
      </c>
      <c r="T167" s="47">
        <f>SUM(GENERAL[[#This Row],[ENERO]:[DICIEMBRE]])/12</f>
        <v>583333.33333333337</v>
      </c>
    </row>
    <row r="168" spans="1:20" x14ac:dyDescent="0.25">
      <c r="A168" s="1">
        <v>2945666</v>
      </c>
      <c r="B168" s="1" t="s">
        <v>148</v>
      </c>
      <c r="C168" s="1" t="s">
        <v>149</v>
      </c>
      <c r="D168" s="1" t="s">
        <v>8</v>
      </c>
      <c r="E168" s="1">
        <v>112</v>
      </c>
      <c r="F168" s="1" t="s">
        <v>288</v>
      </c>
      <c r="G168" s="1" t="s">
        <v>215</v>
      </c>
      <c r="H168" s="46">
        <v>10201228</v>
      </c>
      <c r="I168" s="47">
        <v>10201228</v>
      </c>
      <c r="J168" s="47">
        <v>10201228</v>
      </c>
      <c r="K168" s="47">
        <v>10201228</v>
      </c>
      <c r="L168" s="47">
        <v>9673262</v>
      </c>
      <c r="M168" s="47">
        <v>9673262</v>
      </c>
      <c r="N168" s="47">
        <v>9673262</v>
      </c>
      <c r="O168" s="47">
        <v>9673262</v>
      </c>
      <c r="P168" s="47">
        <v>0</v>
      </c>
      <c r="Q168" s="47">
        <v>0</v>
      </c>
      <c r="R168" s="47">
        <v>0</v>
      </c>
      <c r="S168" s="48">
        <v>0</v>
      </c>
      <c r="T168" s="47">
        <f>SUM(GENERAL[[#This Row],[ENERO]:[DICIEMBRE]])/12</f>
        <v>6624830</v>
      </c>
    </row>
    <row r="169" spans="1:20" x14ac:dyDescent="0.25">
      <c r="A169" s="1">
        <v>2945666</v>
      </c>
      <c r="B169" s="1" t="s">
        <v>148</v>
      </c>
      <c r="C169" s="1" t="s">
        <v>149</v>
      </c>
      <c r="D169" s="1" t="s">
        <v>8</v>
      </c>
      <c r="E169" s="1">
        <v>113</v>
      </c>
      <c r="F169" s="1" t="s">
        <v>121</v>
      </c>
      <c r="G169" s="1" t="s">
        <v>122</v>
      </c>
      <c r="H169" s="47">
        <v>950400</v>
      </c>
      <c r="I169" s="47">
        <v>950400</v>
      </c>
      <c r="J169" s="47">
        <v>950400</v>
      </c>
      <c r="K169" s="47">
        <v>950400</v>
      </c>
      <c r="L169" s="47">
        <v>950400</v>
      </c>
      <c r="M169" s="47">
        <v>950400</v>
      </c>
      <c r="N169" s="47">
        <v>950400</v>
      </c>
      <c r="O169" s="47">
        <v>950400</v>
      </c>
      <c r="P169" s="47">
        <v>0</v>
      </c>
      <c r="Q169" s="47">
        <v>0</v>
      </c>
      <c r="R169" s="47">
        <v>0</v>
      </c>
      <c r="S169" s="48">
        <v>0</v>
      </c>
      <c r="T169" s="47">
        <f>SUM(GENERAL[[#This Row],[ENERO]:[DICIEMBRE]])/12</f>
        <v>633600</v>
      </c>
    </row>
    <row r="170" spans="1:20" x14ac:dyDescent="0.25">
      <c r="A170" s="1">
        <v>2995794</v>
      </c>
      <c r="B170" s="4" t="s">
        <v>200</v>
      </c>
      <c r="C170" s="1" t="s">
        <v>201</v>
      </c>
      <c r="D170" s="1" t="s">
        <v>158</v>
      </c>
      <c r="E170" s="1">
        <v>144</v>
      </c>
      <c r="F170" s="1"/>
      <c r="G170" s="1" t="s">
        <v>224</v>
      </c>
      <c r="H170" s="47">
        <v>2500000</v>
      </c>
      <c r="I170" s="47">
        <v>2500000</v>
      </c>
      <c r="J170" s="47">
        <v>2500000</v>
      </c>
      <c r="K170" s="47">
        <v>2500000</v>
      </c>
      <c r="L170" s="47">
        <v>2500000</v>
      </c>
      <c r="M170" s="47">
        <v>2500000</v>
      </c>
      <c r="N170" s="47">
        <v>2500000</v>
      </c>
      <c r="O170" s="47">
        <v>2500000</v>
      </c>
      <c r="P170" s="47">
        <v>0</v>
      </c>
      <c r="Q170" s="47">
        <v>0</v>
      </c>
      <c r="R170" s="47">
        <v>0</v>
      </c>
      <c r="S170" s="48">
        <v>0</v>
      </c>
      <c r="T170" s="47">
        <f>SUM(GENERAL[[#This Row],[ENERO]:[DICIEMBRE]])/12</f>
        <v>1666666.6666666667</v>
      </c>
    </row>
    <row r="171" spans="1:20" x14ac:dyDescent="0.25">
      <c r="A171" s="1">
        <v>3000770</v>
      </c>
      <c r="B171" s="1" t="s">
        <v>437</v>
      </c>
      <c r="C171" s="1" t="s">
        <v>438</v>
      </c>
      <c r="D171" s="1" t="s">
        <v>8</v>
      </c>
      <c r="E171" s="1">
        <v>112</v>
      </c>
      <c r="F171" s="1" t="s">
        <v>288</v>
      </c>
      <c r="G171" s="1" t="s">
        <v>215</v>
      </c>
      <c r="H171" s="47">
        <v>0</v>
      </c>
      <c r="I171" s="47">
        <v>0</v>
      </c>
      <c r="J171" s="47">
        <v>0</v>
      </c>
      <c r="K171" s="47">
        <v>0</v>
      </c>
      <c r="L171" s="47">
        <v>0</v>
      </c>
      <c r="M171" s="47">
        <v>0</v>
      </c>
      <c r="N171" s="47">
        <v>0</v>
      </c>
      <c r="O171" s="47">
        <v>9673262</v>
      </c>
      <c r="P171" s="47">
        <v>9673262</v>
      </c>
      <c r="Q171" s="47">
        <v>9673262</v>
      </c>
      <c r="R171" s="47">
        <v>9673262</v>
      </c>
      <c r="S171" s="48">
        <v>9673262</v>
      </c>
      <c r="T171" s="47">
        <f>SUM(GENERAL[[#This Row],[ENERO]:[DICIEMBRE]])/12</f>
        <v>4030525.8333333335</v>
      </c>
    </row>
    <row r="172" spans="1:20" x14ac:dyDescent="0.25">
      <c r="A172" s="1">
        <v>3000770</v>
      </c>
      <c r="B172" s="1" t="s">
        <v>437</v>
      </c>
      <c r="C172" s="1" t="s">
        <v>438</v>
      </c>
      <c r="D172" s="1" t="s">
        <v>8</v>
      </c>
      <c r="E172" s="1">
        <v>113</v>
      </c>
      <c r="F172" s="1" t="s">
        <v>121</v>
      </c>
      <c r="G172" s="1" t="s">
        <v>122</v>
      </c>
      <c r="H172" s="47">
        <v>0</v>
      </c>
      <c r="I172" s="47">
        <v>0</v>
      </c>
      <c r="J172" s="47">
        <v>0</v>
      </c>
      <c r="K172" s="47">
        <v>0</v>
      </c>
      <c r="L172" s="47">
        <v>0</v>
      </c>
      <c r="M172" s="47">
        <v>0</v>
      </c>
      <c r="N172" s="47">
        <v>0</v>
      </c>
      <c r="O172" s="47">
        <v>0</v>
      </c>
      <c r="P172" s="47">
        <v>950400</v>
      </c>
      <c r="Q172" s="47">
        <v>950400</v>
      </c>
      <c r="R172" s="47">
        <v>950400</v>
      </c>
      <c r="S172" s="48">
        <v>950400</v>
      </c>
      <c r="T172" s="47">
        <f>SUM(GENERAL[[#This Row],[ENERO]:[DICIEMBRE]])/12</f>
        <v>316800</v>
      </c>
    </row>
    <row r="173" spans="1:20" x14ac:dyDescent="0.25">
      <c r="A173" s="1">
        <v>3010417</v>
      </c>
      <c r="B173" s="1" t="s">
        <v>25</v>
      </c>
      <c r="C173" s="1" t="s">
        <v>26</v>
      </c>
      <c r="D173" s="1" t="s">
        <v>8</v>
      </c>
      <c r="E173" s="1">
        <v>111</v>
      </c>
      <c r="F173" s="1" t="s">
        <v>27</v>
      </c>
      <c r="G173" s="1" t="s">
        <v>9</v>
      </c>
      <c r="H173" s="47">
        <v>2550307</v>
      </c>
      <c r="I173" s="47">
        <v>2550307</v>
      </c>
      <c r="J173" s="47">
        <v>2550307</v>
      </c>
      <c r="K173" s="47">
        <v>2550307</v>
      </c>
      <c r="L173" s="47">
        <v>2550307</v>
      </c>
      <c r="M173" s="47">
        <v>2550307</v>
      </c>
      <c r="N173" s="47">
        <v>2550307</v>
      </c>
      <c r="O173" s="47">
        <v>2550307</v>
      </c>
      <c r="P173" s="47">
        <v>2550307</v>
      </c>
      <c r="Q173" s="47">
        <v>2550307</v>
      </c>
      <c r="R173" s="47">
        <v>2550307</v>
      </c>
      <c r="S173" s="48">
        <v>2550307</v>
      </c>
      <c r="T173" s="47">
        <f>SUM(GENERAL[[#This Row],[ENERO]:[DICIEMBRE]])/12</f>
        <v>2550307</v>
      </c>
    </row>
    <row r="174" spans="1:20" x14ac:dyDescent="0.25">
      <c r="A174" s="1">
        <v>3010417</v>
      </c>
      <c r="B174" s="1" t="s">
        <v>25</v>
      </c>
      <c r="C174" s="1" t="s">
        <v>26</v>
      </c>
      <c r="D174" s="1" t="s">
        <v>8</v>
      </c>
      <c r="E174" s="1">
        <v>191</v>
      </c>
      <c r="F174" s="1" t="s">
        <v>27</v>
      </c>
      <c r="G174" s="1" t="s">
        <v>12</v>
      </c>
      <c r="H174" s="47">
        <v>260000</v>
      </c>
      <c r="I174" s="47">
        <v>260000</v>
      </c>
      <c r="J174" s="47">
        <v>260000</v>
      </c>
      <c r="K174" s="47">
        <v>260000</v>
      </c>
      <c r="L174" s="47">
        <v>260000</v>
      </c>
      <c r="M174" s="47">
        <v>260000</v>
      </c>
      <c r="N174" s="47">
        <v>260000</v>
      </c>
      <c r="O174" s="47">
        <v>260000</v>
      </c>
      <c r="P174" s="47">
        <v>260000</v>
      </c>
      <c r="Q174" s="47">
        <v>260000</v>
      </c>
      <c r="R174" s="47">
        <v>260000</v>
      </c>
      <c r="S174" s="48">
        <v>260000</v>
      </c>
      <c r="T174" s="47">
        <f>SUM(GENERAL[[#This Row],[ENERO]:[DICIEMBRE]])/12</f>
        <v>260000</v>
      </c>
    </row>
    <row r="175" spans="1:20" x14ac:dyDescent="0.25">
      <c r="A175" s="1">
        <v>3015096</v>
      </c>
      <c r="B175" s="1" t="s">
        <v>506</v>
      </c>
      <c r="C175" s="1" t="s">
        <v>507</v>
      </c>
      <c r="D175" s="1" t="s">
        <v>158</v>
      </c>
      <c r="E175" s="1">
        <v>144</v>
      </c>
      <c r="F175" s="1"/>
      <c r="G175" s="1" t="s">
        <v>224</v>
      </c>
      <c r="H175" s="47">
        <v>0</v>
      </c>
      <c r="I175" s="47">
        <v>0</v>
      </c>
      <c r="J175" s="47">
        <v>0</v>
      </c>
      <c r="K175" s="47">
        <v>0</v>
      </c>
      <c r="L175" s="47">
        <v>0</v>
      </c>
      <c r="M175" s="47">
        <v>0</v>
      </c>
      <c r="N175" s="47">
        <v>0</v>
      </c>
      <c r="O175" s="47">
        <v>0</v>
      </c>
      <c r="P175" s="47">
        <v>1000000</v>
      </c>
      <c r="Q175" s="47">
        <v>1000000</v>
      </c>
      <c r="R175" s="47">
        <v>1000000</v>
      </c>
      <c r="S175" s="48">
        <v>1000000</v>
      </c>
      <c r="T175" s="47">
        <f>SUM(GENERAL[[#This Row],[ENERO]:[DICIEMBRE]])/12</f>
        <v>333333.33333333331</v>
      </c>
    </row>
    <row r="176" spans="1:20" x14ac:dyDescent="0.25">
      <c r="A176" s="1">
        <v>3015848</v>
      </c>
      <c r="B176" s="1" t="s">
        <v>508</v>
      </c>
      <c r="C176" s="1" t="s">
        <v>509</v>
      </c>
      <c r="D176" s="1" t="s">
        <v>8</v>
      </c>
      <c r="E176" s="1">
        <v>111</v>
      </c>
      <c r="F176" s="1" t="s">
        <v>27</v>
      </c>
      <c r="G176" s="1" t="s">
        <v>9</v>
      </c>
      <c r="H176" s="47">
        <v>0</v>
      </c>
      <c r="I176" s="47">
        <v>0</v>
      </c>
      <c r="J176" s="47">
        <v>0</v>
      </c>
      <c r="K176" s="47">
        <v>0</v>
      </c>
      <c r="L176" s="47">
        <v>0</v>
      </c>
      <c r="M176" s="47">
        <v>0</v>
      </c>
      <c r="N176" s="47">
        <v>0</v>
      </c>
      <c r="O176" s="47">
        <v>0</v>
      </c>
      <c r="P176" s="47">
        <v>2550307</v>
      </c>
      <c r="Q176" s="47">
        <v>2550307</v>
      </c>
      <c r="R176" s="47">
        <v>2550307</v>
      </c>
      <c r="S176" s="48">
        <v>2550307</v>
      </c>
      <c r="T176" s="47">
        <f>SUM(GENERAL[[#This Row],[ENERO]:[DICIEMBRE]])/12</f>
        <v>850102.33333333337</v>
      </c>
    </row>
    <row r="177" spans="1:20" x14ac:dyDescent="0.25">
      <c r="A177" s="1">
        <v>3038807</v>
      </c>
      <c r="B177" s="1" t="s">
        <v>62</v>
      </c>
      <c r="C177" s="1" t="s">
        <v>63</v>
      </c>
      <c r="D177" s="1" t="s">
        <v>8</v>
      </c>
      <c r="E177" s="1">
        <v>111</v>
      </c>
      <c r="F177" s="1" t="s">
        <v>82</v>
      </c>
      <c r="G177" s="1" t="s">
        <v>9</v>
      </c>
      <c r="H177" s="47">
        <v>2688500</v>
      </c>
      <c r="I177" s="47">
        <v>2688500</v>
      </c>
      <c r="J177" s="47">
        <v>2688500</v>
      </c>
      <c r="K177" s="47">
        <v>2688500</v>
      </c>
      <c r="L177" s="47">
        <v>2688500</v>
      </c>
      <c r="M177" s="47">
        <v>2688500</v>
      </c>
      <c r="N177" s="47">
        <v>2688500</v>
      </c>
      <c r="O177" s="47">
        <v>2688500</v>
      </c>
      <c r="P177" s="47">
        <v>0</v>
      </c>
      <c r="Q177" s="47">
        <v>0</v>
      </c>
      <c r="R177" s="47">
        <v>0</v>
      </c>
      <c r="S177" s="48">
        <v>0</v>
      </c>
      <c r="T177" s="47">
        <f>SUM(GENERAL[[#This Row],[ENERO]:[DICIEMBRE]])/12</f>
        <v>1792333.3333333333</v>
      </c>
    </row>
    <row r="178" spans="1:20" x14ac:dyDescent="0.25">
      <c r="A178" s="1">
        <v>3038807</v>
      </c>
      <c r="B178" s="1" t="s">
        <v>62</v>
      </c>
      <c r="C178" s="1" t="s">
        <v>63</v>
      </c>
      <c r="D178" s="1" t="s">
        <v>8</v>
      </c>
      <c r="E178" s="1">
        <v>191</v>
      </c>
      <c r="F178" s="1" t="s">
        <v>82</v>
      </c>
      <c r="G178" s="1" t="s">
        <v>12</v>
      </c>
      <c r="H178" s="47">
        <v>260000</v>
      </c>
      <c r="I178" s="47">
        <v>260000</v>
      </c>
      <c r="J178" s="47">
        <v>260000</v>
      </c>
      <c r="K178" s="47">
        <v>260000</v>
      </c>
      <c r="L178" s="47">
        <v>260000</v>
      </c>
      <c r="M178" s="47">
        <v>260000</v>
      </c>
      <c r="N178" s="47">
        <v>260000</v>
      </c>
      <c r="O178" s="47">
        <v>260000</v>
      </c>
      <c r="P178" s="47">
        <v>260000</v>
      </c>
      <c r="Q178" s="47">
        <v>260000</v>
      </c>
      <c r="R178" s="47">
        <v>0</v>
      </c>
      <c r="S178" s="48">
        <v>0</v>
      </c>
      <c r="T178" s="47">
        <f>SUM(GENERAL[[#This Row],[ENERO]:[DICIEMBRE]])/12</f>
        <v>216666.66666666666</v>
      </c>
    </row>
    <row r="179" spans="1:20" x14ac:dyDescent="0.25">
      <c r="A179" s="1">
        <v>3172487</v>
      </c>
      <c r="B179" s="1" t="s">
        <v>28</v>
      </c>
      <c r="C179" s="1" t="s">
        <v>207</v>
      </c>
      <c r="D179" s="1" t="s">
        <v>8</v>
      </c>
      <c r="E179" s="1">
        <v>191</v>
      </c>
      <c r="F179" s="1" t="s">
        <v>66</v>
      </c>
      <c r="G179" s="1" t="s">
        <v>12</v>
      </c>
      <c r="H179" s="47">
        <v>260000</v>
      </c>
      <c r="I179" s="47">
        <v>260000</v>
      </c>
      <c r="J179" s="47">
        <v>260000</v>
      </c>
      <c r="K179" s="47">
        <v>260000</v>
      </c>
      <c r="L179" s="47">
        <v>260000</v>
      </c>
      <c r="M179" s="47">
        <v>260000</v>
      </c>
      <c r="N179" s="47">
        <v>260000</v>
      </c>
      <c r="O179" s="47">
        <v>260000</v>
      </c>
      <c r="P179" s="47">
        <v>260000</v>
      </c>
      <c r="Q179" s="47">
        <v>260000</v>
      </c>
      <c r="R179" s="47">
        <v>260000</v>
      </c>
      <c r="S179" s="48">
        <v>0</v>
      </c>
      <c r="T179" s="47">
        <f>SUM(GENERAL[[#This Row],[ENERO]:[DICIEMBRE]])/12</f>
        <v>238333.33333333334</v>
      </c>
    </row>
    <row r="180" spans="1:20" x14ac:dyDescent="0.25">
      <c r="A180" s="1">
        <v>3172487</v>
      </c>
      <c r="B180" s="1" t="s">
        <v>343</v>
      </c>
      <c r="C180" s="1" t="s">
        <v>207</v>
      </c>
      <c r="D180" s="1" t="s">
        <v>8</v>
      </c>
      <c r="E180" s="1">
        <v>111</v>
      </c>
      <c r="F180" s="1" t="s">
        <v>66</v>
      </c>
      <c r="G180" s="1" t="s">
        <v>9</v>
      </c>
      <c r="H180" s="47">
        <v>3156400</v>
      </c>
      <c r="I180" s="47">
        <v>3156400</v>
      </c>
      <c r="J180" s="47">
        <v>3156400</v>
      </c>
      <c r="K180" s="47">
        <v>3156400</v>
      </c>
      <c r="L180" s="47">
        <v>3156400</v>
      </c>
      <c r="M180" s="47">
        <v>3156400</v>
      </c>
      <c r="N180" s="47">
        <v>3156400</v>
      </c>
      <c r="O180" s="47">
        <v>3156400</v>
      </c>
      <c r="P180" s="47">
        <v>0</v>
      </c>
      <c r="Q180" s="47">
        <v>0</v>
      </c>
      <c r="R180" s="47">
        <v>0</v>
      </c>
      <c r="S180" s="48">
        <v>0</v>
      </c>
      <c r="T180" s="47">
        <f>SUM(GENERAL[[#This Row],[ENERO]:[DICIEMBRE]])/12</f>
        <v>2104266.6666666665</v>
      </c>
    </row>
    <row r="181" spans="1:20" x14ac:dyDescent="0.25">
      <c r="A181" s="1">
        <v>3188782</v>
      </c>
      <c r="B181" s="1" t="s">
        <v>336</v>
      </c>
      <c r="C181" s="1" t="s">
        <v>337</v>
      </c>
      <c r="D181" s="1" t="s">
        <v>158</v>
      </c>
      <c r="E181" s="1">
        <v>144</v>
      </c>
      <c r="F181" s="1"/>
      <c r="G181" s="1" t="s">
        <v>224</v>
      </c>
      <c r="H181" s="47">
        <v>5000000</v>
      </c>
      <c r="I181" s="47">
        <v>5000000</v>
      </c>
      <c r="J181" s="47">
        <v>6500000</v>
      </c>
      <c r="K181" s="47">
        <v>6500000</v>
      </c>
      <c r="L181" s="47">
        <v>6500000</v>
      </c>
      <c r="M181" s="47">
        <v>6500000</v>
      </c>
      <c r="N181" s="47">
        <v>6500000</v>
      </c>
      <c r="O181" s="47">
        <v>6500000</v>
      </c>
      <c r="P181" s="47">
        <v>0</v>
      </c>
      <c r="Q181" s="47">
        <v>0</v>
      </c>
      <c r="R181" s="47">
        <v>0</v>
      </c>
      <c r="S181" s="48">
        <v>0</v>
      </c>
      <c r="T181" s="47">
        <f>SUM(GENERAL[[#This Row],[ENERO]:[DICIEMBRE]])/12</f>
        <v>4083333.3333333335</v>
      </c>
    </row>
    <row r="182" spans="1:20" x14ac:dyDescent="0.25">
      <c r="A182" s="1">
        <v>3190704</v>
      </c>
      <c r="B182" s="7" t="s">
        <v>200</v>
      </c>
      <c r="C182" s="1" t="s">
        <v>344</v>
      </c>
      <c r="D182" s="1" t="s">
        <v>158</v>
      </c>
      <c r="E182" s="1">
        <v>144</v>
      </c>
      <c r="F182" s="1"/>
      <c r="G182" s="1" t="s">
        <v>224</v>
      </c>
      <c r="H182" s="46">
        <v>2000000</v>
      </c>
      <c r="I182" s="47">
        <v>2000000</v>
      </c>
      <c r="J182" s="47">
        <v>2000000</v>
      </c>
      <c r="K182" s="47">
        <v>2000000</v>
      </c>
      <c r="L182" s="47">
        <v>2000000</v>
      </c>
      <c r="M182" s="47">
        <v>2000000</v>
      </c>
      <c r="N182" s="47">
        <v>2000000</v>
      </c>
      <c r="O182" s="47">
        <v>2000000</v>
      </c>
      <c r="P182" s="47">
        <v>0</v>
      </c>
      <c r="Q182" s="47">
        <v>0</v>
      </c>
      <c r="R182" s="47">
        <v>0</v>
      </c>
      <c r="S182" s="48">
        <v>0</v>
      </c>
      <c r="T182" s="47">
        <f>SUM(GENERAL[[#This Row],[ENERO]:[DICIEMBRE]])/12</f>
        <v>1333333.3333333333</v>
      </c>
    </row>
    <row r="183" spans="1:20" x14ac:dyDescent="0.25">
      <c r="A183" s="1">
        <v>3196858</v>
      </c>
      <c r="B183" s="1" t="s">
        <v>211</v>
      </c>
      <c r="C183" s="1" t="s">
        <v>192</v>
      </c>
      <c r="D183" s="1" t="s">
        <v>158</v>
      </c>
      <c r="E183" s="1">
        <v>144</v>
      </c>
      <c r="F183" s="1"/>
      <c r="G183" s="1" t="s">
        <v>224</v>
      </c>
      <c r="H183" s="47">
        <v>2200000</v>
      </c>
      <c r="I183" s="47">
        <v>2200000</v>
      </c>
      <c r="J183" s="47">
        <v>2200000</v>
      </c>
      <c r="K183" s="47">
        <v>2200000</v>
      </c>
      <c r="L183" s="47">
        <v>2200000</v>
      </c>
      <c r="M183" s="47">
        <v>2200000</v>
      </c>
      <c r="N183" s="47">
        <v>2200000</v>
      </c>
      <c r="O183" s="47">
        <v>2200000</v>
      </c>
      <c r="P183" s="47">
        <v>0</v>
      </c>
      <c r="Q183" s="47">
        <v>0</v>
      </c>
      <c r="R183" s="47">
        <v>0</v>
      </c>
      <c r="S183" s="48">
        <v>0</v>
      </c>
      <c r="T183" s="47">
        <f>SUM(GENERAL[[#This Row],[ENERO]:[DICIEMBRE]])/12</f>
        <v>1466666.6666666667</v>
      </c>
    </row>
    <row r="184" spans="1:20" x14ac:dyDescent="0.25">
      <c r="A184" s="1">
        <v>3250083</v>
      </c>
      <c r="B184" s="1" t="s">
        <v>50</v>
      </c>
      <c r="C184" s="1" t="s">
        <v>51</v>
      </c>
      <c r="D184" s="1" t="s">
        <v>8</v>
      </c>
      <c r="E184" s="1">
        <v>111</v>
      </c>
      <c r="F184" s="1" t="s">
        <v>52</v>
      </c>
      <c r="G184" s="1" t="s">
        <v>9</v>
      </c>
      <c r="H184" s="47">
        <v>2550307</v>
      </c>
      <c r="I184" s="47">
        <v>2550307</v>
      </c>
      <c r="J184" s="47">
        <v>2550307</v>
      </c>
      <c r="K184" s="47">
        <v>2550307</v>
      </c>
      <c r="L184" s="47">
        <v>2550307</v>
      </c>
      <c r="M184" s="47">
        <v>2550307</v>
      </c>
      <c r="N184" s="47">
        <v>2550307</v>
      </c>
      <c r="O184" s="47">
        <v>2550307</v>
      </c>
      <c r="P184" s="47">
        <v>0</v>
      </c>
      <c r="Q184" s="47">
        <v>0</v>
      </c>
      <c r="R184" s="47">
        <v>0</v>
      </c>
      <c r="S184" s="48">
        <v>0</v>
      </c>
      <c r="T184" s="47">
        <f>SUM(GENERAL[[#This Row],[ENERO]:[DICIEMBRE]])/12</f>
        <v>1700204.6666666667</v>
      </c>
    </row>
    <row r="185" spans="1:20" x14ac:dyDescent="0.25">
      <c r="A185" s="1">
        <v>3250083</v>
      </c>
      <c r="B185" s="1" t="s">
        <v>50</v>
      </c>
      <c r="C185" s="1" t="s">
        <v>51</v>
      </c>
      <c r="D185" s="1" t="s">
        <v>8</v>
      </c>
      <c r="E185" s="1">
        <v>191</v>
      </c>
      <c r="F185" s="1" t="s">
        <v>52</v>
      </c>
      <c r="G185" s="1" t="s">
        <v>12</v>
      </c>
      <c r="H185" s="47">
        <v>260000</v>
      </c>
      <c r="I185" s="47">
        <v>260000</v>
      </c>
      <c r="J185" s="47">
        <v>260000</v>
      </c>
      <c r="K185" s="47">
        <v>260000</v>
      </c>
      <c r="L185" s="47">
        <v>260000</v>
      </c>
      <c r="M185" s="47">
        <v>260000</v>
      </c>
      <c r="N185" s="47">
        <v>260000</v>
      </c>
      <c r="O185" s="47">
        <v>260000</v>
      </c>
      <c r="P185" s="47">
        <v>260000</v>
      </c>
      <c r="Q185" s="47">
        <v>260000</v>
      </c>
      <c r="R185" s="47">
        <v>0</v>
      </c>
      <c r="S185" s="48">
        <v>0</v>
      </c>
      <c r="T185" s="47">
        <f>SUM(GENERAL[[#This Row],[ENERO]:[DICIEMBRE]])/12</f>
        <v>216666.66666666666</v>
      </c>
    </row>
    <row r="186" spans="1:20" x14ac:dyDescent="0.25">
      <c r="A186" s="1">
        <v>3265247</v>
      </c>
      <c r="B186" s="1" t="s">
        <v>146</v>
      </c>
      <c r="C186" s="1" t="s">
        <v>147</v>
      </c>
      <c r="D186" s="1" t="s">
        <v>8</v>
      </c>
      <c r="E186" s="1">
        <v>112</v>
      </c>
      <c r="F186" s="1" t="s">
        <v>288</v>
      </c>
      <c r="G186" s="1" t="s">
        <v>215</v>
      </c>
      <c r="H186" s="46">
        <v>10201228</v>
      </c>
      <c r="I186" s="47">
        <v>10201228</v>
      </c>
      <c r="J186" s="47">
        <v>10201228</v>
      </c>
      <c r="K186" s="47">
        <v>10201228</v>
      </c>
      <c r="L186" s="47">
        <v>9673262</v>
      </c>
      <c r="M186" s="47">
        <v>9673262</v>
      </c>
      <c r="N186" s="47">
        <v>9673262</v>
      </c>
      <c r="O186" s="47">
        <v>9673262</v>
      </c>
      <c r="P186" s="47">
        <v>0</v>
      </c>
      <c r="Q186" s="47">
        <v>0</v>
      </c>
      <c r="R186" s="47">
        <v>0</v>
      </c>
      <c r="S186" s="48">
        <v>0</v>
      </c>
      <c r="T186" s="47">
        <f>SUM(GENERAL[[#This Row],[ENERO]:[DICIEMBRE]])/12</f>
        <v>6624830</v>
      </c>
    </row>
    <row r="187" spans="1:20" x14ac:dyDescent="0.25">
      <c r="A187" s="1">
        <v>3265247</v>
      </c>
      <c r="B187" s="1" t="s">
        <v>146</v>
      </c>
      <c r="C187" s="1" t="s">
        <v>147</v>
      </c>
      <c r="D187" s="1" t="s">
        <v>8</v>
      </c>
      <c r="E187" s="1">
        <v>113</v>
      </c>
      <c r="F187" s="1" t="s">
        <v>121</v>
      </c>
      <c r="G187" s="1" t="s">
        <v>122</v>
      </c>
      <c r="H187" s="47">
        <v>950400</v>
      </c>
      <c r="I187" s="47">
        <v>950400</v>
      </c>
      <c r="J187" s="47">
        <v>950400</v>
      </c>
      <c r="K187" s="47">
        <v>950400</v>
      </c>
      <c r="L187" s="47">
        <v>950400</v>
      </c>
      <c r="M187" s="47">
        <v>950400</v>
      </c>
      <c r="N187" s="47">
        <v>950400</v>
      </c>
      <c r="O187" s="47">
        <v>950400</v>
      </c>
      <c r="P187" s="47">
        <v>0</v>
      </c>
      <c r="Q187" s="47">
        <v>0</v>
      </c>
      <c r="R187" s="47">
        <v>0</v>
      </c>
      <c r="S187" s="48">
        <v>0</v>
      </c>
      <c r="T187" s="47">
        <f>SUM(GENERAL[[#This Row],[ENERO]:[DICIEMBRE]])/12</f>
        <v>633600</v>
      </c>
    </row>
    <row r="188" spans="1:20" x14ac:dyDescent="0.25">
      <c r="A188" s="1">
        <v>3295017</v>
      </c>
      <c r="B188" s="1" t="s">
        <v>510</v>
      </c>
      <c r="C188" s="1" t="s">
        <v>511</v>
      </c>
      <c r="D188" s="1" t="s">
        <v>158</v>
      </c>
      <c r="E188" s="1">
        <v>144</v>
      </c>
      <c r="F188" s="1"/>
      <c r="G188" s="1" t="s">
        <v>224</v>
      </c>
      <c r="H188" s="47">
        <v>0</v>
      </c>
      <c r="I188" s="47">
        <v>0</v>
      </c>
      <c r="J188" s="47">
        <v>0</v>
      </c>
      <c r="K188" s="47">
        <v>0</v>
      </c>
      <c r="L188" s="47">
        <v>0</v>
      </c>
      <c r="M188" s="47">
        <v>0</v>
      </c>
      <c r="N188" s="47">
        <v>0</v>
      </c>
      <c r="O188" s="47">
        <v>0</v>
      </c>
      <c r="P188" s="47">
        <v>4500000</v>
      </c>
      <c r="Q188" s="47">
        <v>4500000</v>
      </c>
      <c r="R188" s="47">
        <v>4500000</v>
      </c>
      <c r="S188" s="48">
        <v>4500000</v>
      </c>
      <c r="T188" s="47">
        <f>SUM(GENERAL[[#This Row],[ENERO]:[DICIEMBRE]])/12</f>
        <v>1500000</v>
      </c>
    </row>
    <row r="189" spans="1:20" x14ac:dyDescent="0.25">
      <c r="A189" s="1">
        <v>3297275</v>
      </c>
      <c r="B189" s="1" t="s">
        <v>29</v>
      </c>
      <c r="C189" s="1" t="s">
        <v>30</v>
      </c>
      <c r="D189" s="1" t="s">
        <v>8</v>
      </c>
      <c r="E189" s="1">
        <v>111</v>
      </c>
      <c r="F189" s="1" t="s">
        <v>27</v>
      </c>
      <c r="G189" s="1" t="s">
        <v>9</v>
      </c>
      <c r="H189" s="47">
        <v>2550307</v>
      </c>
      <c r="I189" s="47">
        <v>2550307</v>
      </c>
      <c r="J189" s="47">
        <v>2550307</v>
      </c>
      <c r="K189" s="47">
        <v>2550307</v>
      </c>
      <c r="L189" s="47">
        <v>2550307</v>
      </c>
      <c r="M189" s="47">
        <v>2550307</v>
      </c>
      <c r="N189" s="47">
        <v>2550307</v>
      </c>
      <c r="O189" s="47">
        <v>2550307</v>
      </c>
      <c r="P189" s="47">
        <v>2550307</v>
      </c>
      <c r="Q189" s="47">
        <v>2550307</v>
      </c>
      <c r="R189" s="47">
        <v>2550307</v>
      </c>
      <c r="S189" s="48">
        <v>2550307</v>
      </c>
      <c r="T189" s="47">
        <f>SUM(GENERAL[[#This Row],[ENERO]:[DICIEMBRE]])/12</f>
        <v>2550307</v>
      </c>
    </row>
    <row r="190" spans="1:20" x14ac:dyDescent="0.25">
      <c r="A190" s="1">
        <v>3297275</v>
      </c>
      <c r="B190" s="1" t="s">
        <v>29</v>
      </c>
      <c r="C190" s="1" t="s">
        <v>30</v>
      </c>
      <c r="D190" s="1" t="s">
        <v>8</v>
      </c>
      <c r="E190" s="1">
        <v>191</v>
      </c>
      <c r="F190" s="1" t="s">
        <v>27</v>
      </c>
      <c r="G190" s="1" t="s">
        <v>12</v>
      </c>
      <c r="H190" s="47">
        <v>260000</v>
      </c>
      <c r="I190" s="47">
        <v>260000</v>
      </c>
      <c r="J190" s="47">
        <v>260000</v>
      </c>
      <c r="K190" s="47">
        <v>260000</v>
      </c>
      <c r="L190" s="47">
        <v>260000</v>
      </c>
      <c r="M190" s="47">
        <v>260000</v>
      </c>
      <c r="N190" s="47">
        <v>260000</v>
      </c>
      <c r="O190" s="47">
        <v>260000</v>
      </c>
      <c r="P190" s="47">
        <v>260000</v>
      </c>
      <c r="Q190" s="47">
        <v>260000</v>
      </c>
      <c r="R190" s="47">
        <v>260000</v>
      </c>
      <c r="S190" s="48">
        <v>260000</v>
      </c>
      <c r="T190" s="47">
        <f>SUM(GENERAL[[#This Row],[ENERO]:[DICIEMBRE]])/12</f>
        <v>260000</v>
      </c>
    </row>
    <row r="191" spans="1:20" x14ac:dyDescent="0.25">
      <c r="A191" s="1">
        <v>3360570</v>
      </c>
      <c r="B191" s="1" t="s">
        <v>390</v>
      </c>
      <c r="C191" s="1" t="s">
        <v>391</v>
      </c>
      <c r="D191" s="1" t="s">
        <v>8</v>
      </c>
      <c r="E191" s="1">
        <v>112</v>
      </c>
      <c r="F191" s="1" t="s">
        <v>288</v>
      </c>
      <c r="G191" s="1" t="s">
        <v>215</v>
      </c>
      <c r="H191" s="47">
        <v>0</v>
      </c>
      <c r="I191" s="47">
        <v>0</v>
      </c>
      <c r="J191" s="47">
        <v>0</v>
      </c>
      <c r="K191" s="47">
        <v>0</v>
      </c>
      <c r="L191" s="47">
        <v>0</v>
      </c>
      <c r="M191" s="47">
        <v>0</v>
      </c>
      <c r="N191" s="47">
        <v>0</v>
      </c>
      <c r="O191" s="47">
        <v>9673262</v>
      </c>
      <c r="P191" s="47">
        <v>9673262</v>
      </c>
      <c r="Q191" s="47">
        <v>9673262</v>
      </c>
      <c r="R191" s="47">
        <v>9673262</v>
      </c>
      <c r="S191" s="48">
        <v>9673262</v>
      </c>
      <c r="T191" s="47">
        <f>SUM(GENERAL[[#This Row],[ENERO]:[DICIEMBRE]])/12</f>
        <v>4030525.8333333335</v>
      </c>
    </row>
    <row r="192" spans="1:20" x14ac:dyDescent="0.25">
      <c r="A192" s="1">
        <v>3360570</v>
      </c>
      <c r="B192" s="1" t="s">
        <v>390</v>
      </c>
      <c r="C192" s="1" t="s">
        <v>391</v>
      </c>
      <c r="D192" s="1" t="s">
        <v>8</v>
      </c>
      <c r="E192" s="1">
        <v>113</v>
      </c>
      <c r="F192" s="1" t="s">
        <v>121</v>
      </c>
      <c r="G192" s="1" t="s">
        <v>122</v>
      </c>
      <c r="H192" s="47">
        <v>0</v>
      </c>
      <c r="I192" s="47">
        <v>0</v>
      </c>
      <c r="J192" s="47">
        <v>0</v>
      </c>
      <c r="K192" s="47">
        <v>0</v>
      </c>
      <c r="L192" s="47">
        <v>0</v>
      </c>
      <c r="M192" s="47">
        <v>0</v>
      </c>
      <c r="N192" s="47">
        <v>0</v>
      </c>
      <c r="O192" s="47">
        <v>0</v>
      </c>
      <c r="P192" s="47">
        <v>950400</v>
      </c>
      <c r="Q192" s="47">
        <v>950400</v>
      </c>
      <c r="R192" s="47">
        <v>950400</v>
      </c>
      <c r="S192" s="48">
        <v>950400</v>
      </c>
      <c r="T192" s="47">
        <f>SUM(GENERAL[[#This Row],[ENERO]:[DICIEMBRE]])/12</f>
        <v>316800</v>
      </c>
    </row>
    <row r="193" spans="1:20" x14ac:dyDescent="0.25">
      <c r="A193" s="1">
        <v>3405891</v>
      </c>
      <c r="B193" s="1" t="s">
        <v>425</v>
      </c>
      <c r="C193" s="1" t="s">
        <v>426</v>
      </c>
      <c r="D193" s="1"/>
      <c r="E193" s="45">
        <v>112</v>
      </c>
      <c r="F193" s="1" t="s">
        <v>288</v>
      </c>
      <c r="G193" s="45" t="s">
        <v>215</v>
      </c>
      <c r="H193" s="47">
        <v>0</v>
      </c>
      <c r="I193" s="47">
        <v>0</v>
      </c>
      <c r="J193" s="47">
        <v>0</v>
      </c>
      <c r="K193" s="47">
        <v>0</v>
      </c>
      <c r="L193" s="47">
        <v>0</v>
      </c>
      <c r="M193" s="47">
        <v>0</v>
      </c>
      <c r="N193" s="47">
        <v>0</v>
      </c>
      <c r="O193" s="47">
        <v>0</v>
      </c>
      <c r="P193" s="47">
        <v>9673262</v>
      </c>
      <c r="Q193" s="47">
        <v>9673262</v>
      </c>
      <c r="R193" s="47">
        <v>9673262</v>
      </c>
      <c r="S193" s="48">
        <v>9673262</v>
      </c>
      <c r="T193" s="47">
        <f>SUM(GENERAL[[#This Row],[ENERO]:[DICIEMBRE]])/12</f>
        <v>3224420.6666666665</v>
      </c>
    </row>
    <row r="194" spans="1:20" x14ac:dyDescent="0.25">
      <c r="A194" s="1">
        <v>3405891</v>
      </c>
      <c r="B194" s="1" t="s">
        <v>425</v>
      </c>
      <c r="C194" s="1" t="s">
        <v>426</v>
      </c>
      <c r="D194" s="1"/>
      <c r="E194" s="1">
        <v>113</v>
      </c>
      <c r="F194" s="1"/>
      <c r="G194" s="1" t="s">
        <v>122</v>
      </c>
      <c r="H194" s="47">
        <v>0</v>
      </c>
      <c r="I194" s="47">
        <v>0</v>
      </c>
      <c r="J194" s="47">
        <v>0</v>
      </c>
      <c r="K194" s="47">
        <v>0</v>
      </c>
      <c r="L194" s="47">
        <v>0</v>
      </c>
      <c r="M194" s="47">
        <v>0</v>
      </c>
      <c r="N194" s="47">
        <v>0</v>
      </c>
      <c r="O194" s="47">
        <v>0</v>
      </c>
      <c r="P194" s="47">
        <v>950400</v>
      </c>
      <c r="Q194" s="47">
        <v>950400</v>
      </c>
      <c r="R194" s="47">
        <v>950400</v>
      </c>
      <c r="S194" s="48">
        <v>950400</v>
      </c>
      <c r="T194" s="47">
        <f>SUM(GENERAL[[#This Row],[ENERO]:[DICIEMBRE]])/12</f>
        <v>316800</v>
      </c>
    </row>
    <row r="195" spans="1:20" x14ac:dyDescent="0.25">
      <c r="A195" s="1">
        <v>3419465</v>
      </c>
      <c r="B195" s="1" t="s">
        <v>512</v>
      </c>
      <c r="C195" s="1" t="s">
        <v>513</v>
      </c>
      <c r="D195" s="1" t="s">
        <v>8</v>
      </c>
      <c r="E195" s="1">
        <v>111</v>
      </c>
      <c r="F195" s="1" t="s">
        <v>69</v>
      </c>
      <c r="G195" s="1" t="s">
        <v>9</v>
      </c>
      <c r="H195" s="47">
        <v>0</v>
      </c>
      <c r="I195" s="47">
        <v>0</v>
      </c>
      <c r="J195" s="47">
        <v>0</v>
      </c>
      <c r="K195" s="47">
        <v>0</v>
      </c>
      <c r="L195" s="47">
        <v>0</v>
      </c>
      <c r="M195" s="47">
        <v>0</v>
      </c>
      <c r="N195" s="47">
        <v>0</v>
      </c>
      <c r="O195" s="47">
        <v>0</v>
      </c>
      <c r="P195" s="47">
        <v>2921600</v>
      </c>
      <c r="Q195" s="47">
        <v>2921600</v>
      </c>
      <c r="R195" s="47">
        <v>2921600</v>
      </c>
      <c r="S195" s="48">
        <v>2921600</v>
      </c>
      <c r="T195" s="47">
        <f>SUM(GENERAL[[#This Row],[ENERO]:[DICIEMBRE]])/12</f>
        <v>973866.66666666663</v>
      </c>
    </row>
    <row r="196" spans="1:20" x14ac:dyDescent="0.25">
      <c r="A196" s="1">
        <v>3421592</v>
      </c>
      <c r="B196" s="1" t="s">
        <v>159</v>
      </c>
      <c r="C196" s="1" t="s">
        <v>228</v>
      </c>
      <c r="D196" s="1" t="s">
        <v>158</v>
      </c>
      <c r="E196" s="1">
        <v>144</v>
      </c>
      <c r="F196" s="1"/>
      <c r="G196" s="1" t="s">
        <v>224</v>
      </c>
      <c r="H196" s="46">
        <v>2000000</v>
      </c>
      <c r="I196" s="47">
        <v>2000000</v>
      </c>
      <c r="J196" s="47">
        <v>2000000</v>
      </c>
      <c r="K196" s="47">
        <v>2000000</v>
      </c>
      <c r="L196" s="47">
        <v>2000000</v>
      </c>
      <c r="M196" s="47">
        <v>2000000</v>
      </c>
      <c r="N196" s="47">
        <v>2000000</v>
      </c>
      <c r="O196" s="47">
        <v>2000000</v>
      </c>
      <c r="P196" s="47">
        <v>0</v>
      </c>
      <c r="Q196" s="47">
        <v>0</v>
      </c>
      <c r="R196" s="47">
        <v>0</v>
      </c>
      <c r="S196" s="48">
        <v>0</v>
      </c>
      <c r="T196" s="47">
        <f>SUM(GENERAL[[#This Row],[ENERO]:[DICIEMBRE]])/12</f>
        <v>1333333.3333333333</v>
      </c>
    </row>
    <row r="197" spans="1:20" x14ac:dyDescent="0.25">
      <c r="A197" s="1">
        <v>3452436</v>
      </c>
      <c r="B197" s="1" t="s">
        <v>433</v>
      </c>
      <c r="C197" s="1" t="s">
        <v>434</v>
      </c>
      <c r="D197" s="1" t="s">
        <v>8</v>
      </c>
      <c r="E197" s="1">
        <v>112</v>
      </c>
      <c r="F197" s="1" t="s">
        <v>288</v>
      </c>
      <c r="G197" s="1" t="s">
        <v>215</v>
      </c>
      <c r="H197" s="47">
        <v>0</v>
      </c>
      <c r="I197" s="47">
        <v>0</v>
      </c>
      <c r="J197" s="47">
        <v>0</v>
      </c>
      <c r="K197" s="47">
        <v>0</v>
      </c>
      <c r="L197" s="47">
        <v>0</v>
      </c>
      <c r="M197" s="47">
        <v>0</v>
      </c>
      <c r="N197" s="47">
        <v>0</v>
      </c>
      <c r="O197" s="47">
        <v>9673262</v>
      </c>
      <c r="P197" s="47">
        <v>9673262</v>
      </c>
      <c r="Q197" s="47">
        <v>9673262</v>
      </c>
      <c r="R197" s="47">
        <v>9673262</v>
      </c>
      <c r="S197" s="48">
        <v>9673262</v>
      </c>
      <c r="T197" s="47">
        <f>SUM(GENERAL[[#This Row],[ENERO]:[DICIEMBRE]])/12</f>
        <v>4030525.8333333335</v>
      </c>
    </row>
    <row r="198" spans="1:20" x14ac:dyDescent="0.25">
      <c r="A198" s="1">
        <v>3452436</v>
      </c>
      <c r="B198" s="1" t="s">
        <v>433</v>
      </c>
      <c r="C198" s="1" t="s">
        <v>434</v>
      </c>
      <c r="D198" s="1" t="s">
        <v>8</v>
      </c>
      <c r="E198" s="1">
        <v>113</v>
      </c>
      <c r="F198" s="1" t="s">
        <v>121</v>
      </c>
      <c r="G198" s="1" t="s">
        <v>122</v>
      </c>
      <c r="H198" s="47">
        <v>0</v>
      </c>
      <c r="I198" s="47">
        <v>0</v>
      </c>
      <c r="J198" s="47">
        <v>0</v>
      </c>
      <c r="K198" s="47">
        <v>0</v>
      </c>
      <c r="L198" s="47">
        <v>0</v>
      </c>
      <c r="M198" s="47">
        <v>0</v>
      </c>
      <c r="N198" s="47">
        <v>0</v>
      </c>
      <c r="O198" s="47">
        <v>0</v>
      </c>
      <c r="P198" s="47">
        <v>950400</v>
      </c>
      <c r="Q198" s="47">
        <v>950400</v>
      </c>
      <c r="R198" s="47">
        <v>950400</v>
      </c>
      <c r="S198" s="48">
        <v>950400</v>
      </c>
      <c r="T198" s="47">
        <f>SUM(GENERAL[[#This Row],[ENERO]:[DICIEMBRE]])/12</f>
        <v>316800</v>
      </c>
    </row>
    <row r="199" spans="1:20" x14ac:dyDescent="0.25">
      <c r="A199" s="1">
        <v>3453238</v>
      </c>
      <c r="B199" s="1" t="s">
        <v>516</v>
      </c>
      <c r="C199" s="1" t="s">
        <v>517</v>
      </c>
      <c r="D199" s="1" t="s">
        <v>8</v>
      </c>
      <c r="E199" s="1">
        <v>111</v>
      </c>
      <c r="F199" s="1" t="s">
        <v>61</v>
      </c>
      <c r="G199" s="1" t="s">
        <v>9</v>
      </c>
      <c r="H199" s="47">
        <v>0</v>
      </c>
      <c r="I199" s="47">
        <v>0</v>
      </c>
      <c r="J199" s="47">
        <v>0</v>
      </c>
      <c r="K199" s="47">
        <v>0</v>
      </c>
      <c r="L199" s="47">
        <v>0</v>
      </c>
      <c r="M199" s="47">
        <v>0</v>
      </c>
      <c r="N199" s="47">
        <v>0</v>
      </c>
      <c r="O199" s="47">
        <v>0</v>
      </c>
      <c r="P199" s="47">
        <v>2550307</v>
      </c>
      <c r="Q199" s="47">
        <v>2550307</v>
      </c>
      <c r="R199" s="47">
        <v>2550307</v>
      </c>
      <c r="S199" s="48">
        <v>2550307</v>
      </c>
      <c r="T199" s="47">
        <f>SUM(GENERAL[[#This Row],[ENERO]:[DICIEMBRE]])/12</f>
        <v>850102.33333333337</v>
      </c>
    </row>
    <row r="200" spans="1:20" x14ac:dyDescent="0.25">
      <c r="A200" s="1">
        <v>3456217</v>
      </c>
      <c r="B200" s="1" t="s">
        <v>203</v>
      </c>
      <c r="C200" s="1" t="s">
        <v>204</v>
      </c>
      <c r="D200" s="1" t="s">
        <v>158</v>
      </c>
      <c r="E200" s="1">
        <v>144</v>
      </c>
      <c r="F200" s="1"/>
      <c r="G200" s="1" t="s">
        <v>224</v>
      </c>
      <c r="H200" s="47">
        <v>2000000</v>
      </c>
      <c r="I200" s="47">
        <v>2000000</v>
      </c>
      <c r="J200" s="47">
        <v>2000000</v>
      </c>
      <c r="K200" s="47">
        <v>2000000</v>
      </c>
      <c r="L200" s="47">
        <v>0</v>
      </c>
      <c r="M200" s="47">
        <v>0</v>
      </c>
      <c r="N200" s="47">
        <v>0</v>
      </c>
      <c r="O200" s="47">
        <v>0</v>
      </c>
      <c r="P200" s="47">
        <v>0</v>
      </c>
      <c r="Q200" s="47">
        <v>0</v>
      </c>
      <c r="R200" s="47">
        <v>0</v>
      </c>
      <c r="S200" s="48">
        <v>0</v>
      </c>
      <c r="T200" s="47">
        <f>SUM(GENERAL[[#This Row],[ENERO]:[DICIEMBRE]])/12</f>
        <v>666666.66666666663</v>
      </c>
    </row>
    <row r="201" spans="1:20" x14ac:dyDescent="0.25">
      <c r="A201" s="1">
        <v>3471752</v>
      </c>
      <c r="B201" s="4" t="s">
        <v>163</v>
      </c>
      <c r="C201" s="1" t="s">
        <v>164</v>
      </c>
      <c r="D201" s="1" t="s">
        <v>8</v>
      </c>
      <c r="E201" s="1">
        <v>111</v>
      </c>
      <c r="F201" s="1" t="s">
        <v>41</v>
      </c>
      <c r="G201" s="1" t="s">
        <v>9</v>
      </c>
      <c r="H201" s="47">
        <v>2550307</v>
      </c>
      <c r="I201" s="47">
        <v>2550307</v>
      </c>
      <c r="J201" s="47">
        <v>2550307</v>
      </c>
      <c r="K201" s="47">
        <v>2550307</v>
      </c>
      <c r="L201" s="47">
        <v>2550307</v>
      </c>
      <c r="M201" s="47">
        <v>2550307</v>
      </c>
      <c r="N201" s="47">
        <v>2550307</v>
      </c>
      <c r="O201" s="47">
        <v>2550307</v>
      </c>
      <c r="P201" s="47">
        <v>2550307</v>
      </c>
      <c r="Q201" s="47">
        <v>2550307</v>
      </c>
      <c r="R201" s="47">
        <v>2550307</v>
      </c>
      <c r="S201" s="48">
        <v>2550307</v>
      </c>
      <c r="T201" s="47">
        <f>SUM(GENERAL[[#This Row],[ENERO]:[DICIEMBRE]])/12</f>
        <v>2550307</v>
      </c>
    </row>
    <row r="202" spans="1:20" x14ac:dyDescent="0.25">
      <c r="A202" s="1">
        <v>3471752</v>
      </c>
      <c r="B202" s="4" t="s">
        <v>163</v>
      </c>
      <c r="C202" s="1" t="s">
        <v>164</v>
      </c>
      <c r="D202" s="1" t="s">
        <v>8</v>
      </c>
      <c r="E202" s="1">
        <v>191</v>
      </c>
      <c r="F202" s="1" t="s">
        <v>41</v>
      </c>
      <c r="G202" s="1" t="s">
        <v>12</v>
      </c>
      <c r="H202" s="47">
        <v>260000</v>
      </c>
      <c r="I202" s="47">
        <v>260000</v>
      </c>
      <c r="J202" s="47">
        <v>260000</v>
      </c>
      <c r="K202" s="47">
        <v>260000</v>
      </c>
      <c r="L202" s="47">
        <v>260000</v>
      </c>
      <c r="M202" s="47">
        <v>260000</v>
      </c>
      <c r="N202" s="47">
        <v>260000</v>
      </c>
      <c r="O202" s="47">
        <v>260000</v>
      </c>
      <c r="P202" s="47">
        <v>260000</v>
      </c>
      <c r="Q202" s="47">
        <v>260000</v>
      </c>
      <c r="R202" s="47">
        <v>260000</v>
      </c>
      <c r="S202" s="48">
        <v>260000</v>
      </c>
      <c r="T202" s="47">
        <f>SUM(GENERAL[[#This Row],[ENERO]:[DICIEMBRE]])/12</f>
        <v>260000</v>
      </c>
    </row>
    <row r="203" spans="1:20" x14ac:dyDescent="0.25">
      <c r="A203" s="1">
        <v>3477655</v>
      </c>
      <c r="B203" s="1" t="s">
        <v>403</v>
      </c>
      <c r="C203" s="1" t="s">
        <v>404</v>
      </c>
      <c r="D203" s="1" t="s">
        <v>8</v>
      </c>
      <c r="E203" s="1">
        <v>111</v>
      </c>
      <c r="F203" s="1" t="s">
        <v>15</v>
      </c>
      <c r="G203" s="1" t="s">
        <v>9</v>
      </c>
      <c r="H203" s="47">
        <v>0</v>
      </c>
      <c r="I203" s="47">
        <v>0</v>
      </c>
      <c r="J203" s="47">
        <v>0</v>
      </c>
      <c r="K203" s="47">
        <v>0</v>
      </c>
      <c r="L203" s="47">
        <v>0</v>
      </c>
      <c r="M203" s="47">
        <v>0</v>
      </c>
      <c r="N203" s="47">
        <v>0</v>
      </c>
      <c r="O203" s="47">
        <v>3712600</v>
      </c>
      <c r="P203" s="47">
        <v>7425200</v>
      </c>
      <c r="Q203" s="47">
        <v>7425200</v>
      </c>
      <c r="R203" s="47">
        <v>7425200</v>
      </c>
      <c r="S203" s="48">
        <v>7425200</v>
      </c>
      <c r="T203" s="47">
        <f>SUM(GENERAL[[#This Row],[ENERO]:[DICIEMBRE]])/12</f>
        <v>2784450</v>
      </c>
    </row>
    <row r="204" spans="1:20" x14ac:dyDescent="0.25">
      <c r="A204" s="1">
        <v>3477655</v>
      </c>
      <c r="B204" s="1" t="s">
        <v>403</v>
      </c>
      <c r="C204" s="1" t="s">
        <v>404</v>
      </c>
      <c r="D204" s="1" t="s">
        <v>8</v>
      </c>
      <c r="E204" s="1">
        <v>113</v>
      </c>
      <c r="F204" s="1" t="s">
        <v>17</v>
      </c>
      <c r="G204" s="1" t="s">
        <v>11</v>
      </c>
      <c r="H204" s="47">
        <v>0</v>
      </c>
      <c r="I204" s="47">
        <v>0</v>
      </c>
      <c r="J204" s="47">
        <v>0</v>
      </c>
      <c r="K204" s="47">
        <v>0</v>
      </c>
      <c r="L204" s="47">
        <v>0</v>
      </c>
      <c r="M204" s="47">
        <v>0</v>
      </c>
      <c r="N204" s="47">
        <v>0</v>
      </c>
      <c r="O204" s="47">
        <v>315950</v>
      </c>
      <c r="P204" s="47">
        <v>0</v>
      </c>
      <c r="Q204" s="47">
        <v>0</v>
      </c>
      <c r="R204" s="47">
        <v>0</v>
      </c>
      <c r="S204" s="48">
        <v>0</v>
      </c>
      <c r="T204" s="47">
        <f>SUM(GENERAL[[#This Row],[ENERO]:[DICIEMBRE]])/12</f>
        <v>26329.166666666668</v>
      </c>
    </row>
    <row r="205" spans="1:20" x14ac:dyDescent="0.25">
      <c r="A205" s="1">
        <v>3477655</v>
      </c>
      <c r="B205" s="1" t="s">
        <v>403</v>
      </c>
      <c r="C205" s="1" t="s">
        <v>404</v>
      </c>
      <c r="D205" s="1" t="s">
        <v>8</v>
      </c>
      <c r="E205" s="1">
        <v>191</v>
      </c>
      <c r="F205" s="1" t="s">
        <v>15</v>
      </c>
      <c r="G205" s="1" t="s">
        <v>12</v>
      </c>
      <c r="H205" s="47">
        <v>0</v>
      </c>
      <c r="I205" s="47">
        <v>0</v>
      </c>
      <c r="J205" s="47">
        <v>0</v>
      </c>
      <c r="K205" s="47">
        <v>0</v>
      </c>
      <c r="L205" s="47">
        <v>0</v>
      </c>
      <c r="M205" s="47">
        <v>0</v>
      </c>
      <c r="N205" s="47">
        <v>0</v>
      </c>
      <c r="O205" s="47">
        <v>130000</v>
      </c>
      <c r="P205" s="47">
        <v>260000</v>
      </c>
      <c r="Q205" s="47">
        <v>260000</v>
      </c>
      <c r="R205" s="47">
        <v>260000</v>
      </c>
      <c r="S205" s="48">
        <v>260000</v>
      </c>
      <c r="T205" s="47">
        <f>SUM(GENERAL[[#This Row],[ENERO]:[DICIEMBRE]])/12</f>
        <v>97500</v>
      </c>
    </row>
    <row r="206" spans="1:20" x14ac:dyDescent="0.25">
      <c r="A206" s="1">
        <v>3477655</v>
      </c>
      <c r="B206" s="1" t="s">
        <v>444</v>
      </c>
      <c r="C206" s="1" t="s">
        <v>422</v>
      </c>
      <c r="D206" s="1" t="s">
        <v>8</v>
      </c>
      <c r="E206" s="1">
        <v>111</v>
      </c>
      <c r="F206" s="1" t="s">
        <v>15</v>
      </c>
      <c r="G206" s="1" t="s">
        <v>9</v>
      </c>
      <c r="H206" s="47">
        <v>0</v>
      </c>
      <c r="I206" s="47">
        <v>0</v>
      </c>
      <c r="J206" s="47">
        <v>0</v>
      </c>
      <c r="K206" s="47">
        <v>0</v>
      </c>
      <c r="L206" s="47">
        <v>0</v>
      </c>
      <c r="M206" s="47">
        <v>0</v>
      </c>
      <c r="N206" s="47">
        <v>0</v>
      </c>
      <c r="O206" s="47">
        <v>3712600</v>
      </c>
      <c r="P206" s="47">
        <v>7425200</v>
      </c>
      <c r="Q206" s="47">
        <v>7425200</v>
      </c>
      <c r="R206" s="47">
        <v>7425200</v>
      </c>
      <c r="S206" s="48">
        <v>7425200</v>
      </c>
      <c r="T206" s="47">
        <f>SUM(GENERAL[[#This Row],[ENERO]:[DICIEMBRE]])/12</f>
        <v>2784450</v>
      </c>
    </row>
    <row r="207" spans="1:20" x14ac:dyDescent="0.25">
      <c r="A207" s="1">
        <v>3477655</v>
      </c>
      <c r="B207" s="1" t="s">
        <v>444</v>
      </c>
      <c r="C207" s="1" t="s">
        <v>422</v>
      </c>
      <c r="D207" s="1" t="s">
        <v>8</v>
      </c>
      <c r="E207" s="1">
        <v>113</v>
      </c>
      <c r="F207" s="1" t="s">
        <v>17</v>
      </c>
      <c r="G207" s="1" t="s">
        <v>11</v>
      </c>
      <c r="H207" s="47">
        <v>0</v>
      </c>
      <c r="I207" s="47">
        <v>0</v>
      </c>
      <c r="J207" s="47">
        <v>0</v>
      </c>
      <c r="K207" s="47">
        <v>0</v>
      </c>
      <c r="L207" s="47">
        <v>0</v>
      </c>
      <c r="M207" s="47">
        <v>0</v>
      </c>
      <c r="N207" s="47">
        <v>0</v>
      </c>
      <c r="O207" s="47">
        <v>315950</v>
      </c>
      <c r="P207" s="47">
        <v>0</v>
      </c>
      <c r="Q207" s="47">
        <v>0</v>
      </c>
      <c r="R207" s="47">
        <v>0</v>
      </c>
      <c r="S207" s="48">
        <v>0</v>
      </c>
      <c r="T207" s="47">
        <f>SUM(GENERAL[[#This Row],[ENERO]:[DICIEMBRE]])/12</f>
        <v>26329.166666666668</v>
      </c>
    </row>
    <row r="208" spans="1:20" x14ac:dyDescent="0.25">
      <c r="A208" s="1">
        <v>3477655</v>
      </c>
      <c r="B208" s="1" t="s">
        <v>444</v>
      </c>
      <c r="C208" s="1" t="s">
        <v>422</v>
      </c>
      <c r="D208" s="1" t="s">
        <v>8</v>
      </c>
      <c r="E208" s="1">
        <v>191</v>
      </c>
      <c r="F208" s="1" t="s">
        <v>15</v>
      </c>
      <c r="G208" s="1" t="s">
        <v>12</v>
      </c>
      <c r="H208" s="47">
        <v>0</v>
      </c>
      <c r="I208" s="47">
        <v>0</v>
      </c>
      <c r="J208" s="47">
        <v>0</v>
      </c>
      <c r="K208" s="47">
        <v>0</v>
      </c>
      <c r="L208" s="47">
        <v>0</v>
      </c>
      <c r="M208" s="47">
        <v>0</v>
      </c>
      <c r="N208" s="47">
        <v>0</v>
      </c>
      <c r="O208" s="47">
        <v>130000</v>
      </c>
      <c r="P208" s="47">
        <v>260000</v>
      </c>
      <c r="Q208" s="47">
        <v>260000</v>
      </c>
      <c r="R208" s="47">
        <v>260000</v>
      </c>
      <c r="S208" s="48">
        <v>260000</v>
      </c>
      <c r="T208" s="47">
        <f>SUM(GENERAL[[#This Row],[ENERO]:[DICIEMBRE]])/12</f>
        <v>97500</v>
      </c>
    </row>
    <row r="209" spans="1:20" x14ac:dyDescent="0.25">
      <c r="A209" s="1">
        <v>3478427</v>
      </c>
      <c r="B209" s="1" t="s">
        <v>518</v>
      </c>
      <c r="C209" s="1" t="s">
        <v>519</v>
      </c>
      <c r="D209" s="1" t="s">
        <v>8</v>
      </c>
      <c r="E209" s="1">
        <v>111</v>
      </c>
      <c r="F209" s="1" t="s">
        <v>45</v>
      </c>
      <c r="G209" s="1" t="s">
        <v>9</v>
      </c>
      <c r="H209" s="47">
        <v>0</v>
      </c>
      <c r="I209" s="47">
        <v>0</v>
      </c>
      <c r="J209" s="47">
        <v>0</v>
      </c>
      <c r="K209" s="47">
        <v>0</v>
      </c>
      <c r="L209" s="47">
        <v>0</v>
      </c>
      <c r="M209" s="47">
        <v>0</v>
      </c>
      <c r="N209" s="47">
        <v>0</v>
      </c>
      <c r="O209" s="47">
        <v>0</v>
      </c>
      <c r="P209" s="47">
        <v>2550307</v>
      </c>
      <c r="Q209" s="47">
        <v>2550307</v>
      </c>
      <c r="R209" s="47">
        <v>2550307</v>
      </c>
      <c r="S209" s="48">
        <v>2550307</v>
      </c>
      <c r="T209" s="47">
        <f>SUM(GENERAL[[#This Row],[ENERO]:[DICIEMBRE]])/12</f>
        <v>850102.33333333337</v>
      </c>
    </row>
    <row r="210" spans="1:20" x14ac:dyDescent="0.25">
      <c r="A210" s="1">
        <v>3506169</v>
      </c>
      <c r="B210" s="1" t="s">
        <v>99</v>
      </c>
      <c r="C210" s="1" t="s">
        <v>100</v>
      </c>
      <c r="D210" s="1" t="s">
        <v>8</v>
      </c>
      <c r="E210" s="1">
        <v>111</v>
      </c>
      <c r="F210" s="1" t="s">
        <v>101</v>
      </c>
      <c r="G210" s="1" t="s">
        <v>9</v>
      </c>
      <c r="H210" s="47">
        <v>2735700</v>
      </c>
      <c r="I210" s="47">
        <v>2735700</v>
      </c>
      <c r="J210" s="47">
        <v>2735700</v>
      </c>
      <c r="K210" s="47">
        <v>2735700</v>
      </c>
      <c r="L210" s="47">
        <v>2735700</v>
      </c>
      <c r="M210" s="47">
        <v>2735700</v>
      </c>
      <c r="N210" s="47">
        <v>2735700</v>
      </c>
      <c r="O210" s="47">
        <v>2735700</v>
      </c>
      <c r="P210" s="47">
        <v>0</v>
      </c>
      <c r="Q210" s="47">
        <v>0</v>
      </c>
      <c r="R210" s="47">
        <v>0</v>
      </c>
      <c r="S210" s="48">
        <v>0</v>
      </c>
      <c r="T210" s="47">
        <f>SUM(GENERAL[[#This Row],[ENERO]:[DICIEMBRE]])/12</f>
        <v>1823800</v>
      </c>
    </row>
    <row r="211" spans="1:20" x14ac:dyDescent="0.25">
      <c r="A211" s="1">
        <v>3506169</v>
      </c>
      <c r="B211" s="1" t="s">
        <v>99</v>
      </c>
      <c r="C211" s="1" t="s">
        <v>100</v>
      </c>
      <c r="D211" s="1" t="s">
        <v>8</v>
      </c>
      <c r="E211" s="1">
        <v>191</v>
      </c>
      <c r="F211" s="1" t="s">
        <v>101</v>
      </c>
      <c r="G211" s="1" t="s">
        <v>12</v>
      </c>
      <c r="H211" s="47">
        <v>260000</v>
      </c>
      <c r="I211" s="47">
        <v>260000</v>
      </c>
      <c r="J211" s="47">
        <v>260000</v>
      </c>
      <c r="K211" s="47">
        <v>260000</v>
      </c>
      <c r="L211" s="47">
        <v>260000</v>
      </c>
      <c r="M211" s="47">
        <v>260000</v>
      </c>
      <c r="N211" s="47">
        <v>260000</v>
      </c>
      <c r="O211" s="47">
        <v>260000</v>
      </c>
      <c r="P211" s="47">
        <v>260000</v>
      </c>
      <c r="Q211" s="47">
        <v>260000</v>
      </c>
      <c r="R211" s="47">
        <v>0</v>
      </c>
      <c r="S211" s="48">
        <v>0</v>
      </c>
      <c r="T211" s="47">
        <f>SUM(GENERAL[[#This Row],[ENERO]:[DICIEMBRE]])/12</f>
        <v>216666.66666666666</v>
      </c>
    </row>
    <row r="212" spans="1:20" x14ac:dyDescent="0.25">
      <c r="A212" s="1">
        <v>3513251</v>
      </c>
      <c r="B212" s="1" t="s">
        <v>34</v>
      </c>
      <c r="C212" s="1" t="s">
        <v>35</v>
      </c>
      <c r="D212" s="1" t="s">
        <v>8</v>
      </c>
      <c r="E212" s="1">
        <v>111</v>
      </c>
      <c r="F212" s="1" t="s">
        <v>27</v>
      </c>
      <c r="G212" s="1" t="s">
        <v>9</v>
      </c>
      <c r="H212" s="47">
        <v>2550307</v>
      </c>
      <c r="I212" s="47">
        <v>2550307</v>
      </c>
      <c r="J212" s="47">
        <v>2550307</v>
      </c>
      <c r="K212" s="47">
        <v>2550307</v>
      </c>
      <c r="L212" s="47">
        <v>2550307</v>
      </c>
      <c r="M212" s="47">
        <v>2550307</v>
      </c>
      <c r="N212" s="47">
        <v>2550307</v>
      </c>
      <c r="O212" s="47">
        <v>2550307</v>
      </c>
      <c r="P212" s="47">
        <v>2550307</v>
      </c>
      <c r="Q212" s="47">
        <v>2550307</v>
      </c>
      <c r="R212" s="47">
        <v>2550307</v>
      </c>
      <c r="S212" s="48">
        <v>2550307</v>
      </c>
      <c r="T212" s="47">
        <f>SUM(GENERAL[[#This Row],[ENERO]:[DICIEMBRE]])/12</f>
        <v>2550307</v>
      </c>
    </row>
    <row r="213" spans="1:20" x14ac:dyDescent="0.25">
      <c r="A213" s="1">
        <v>3513251</v>
      </c>
      <c r="B213" s="1" t="s">
        <v>34</v>
      </c>
      <c r="C213" s="1" t="s">
        <v>35</v>
      </c>
      <c r="D213" s="1" t="s">
        <v>8</v>
      </c>
      <c r="E213" s="1">
        <v>191</v>
      </c>
      <c r="F213" s="1" t="s">
        <v>27</v>
      </c>
      <c r="G213" s="1" t="s">
        <v>12</v>
      </c>
      <c r="H213" s="47">
        <v>260000</v>
      </c>
      <c r="I213" s="47">
        <v>260000</v>
      </c>
      <c r="J213" s="47">
        <v>260000</v>
      </c>
      <c r="K213" s="47">
        <v>260000</v>
      </c>
      <c r="L213" s="47">
        <v>260000</v>
      </c>
      <c r="M213" s="47">
        <v>260000</v>
      </c>
      <c r="N213" s="47">
        <v>260000</v>
      </c>
      <c r="O213" s="47">
        <v>260000</v>
      </c>
      <c r="P213" s="47">
        <v>260000</v>
      </c>
      <c r="Q213" s="47">
        <v>260000</v>
      </c>
      <c r="R213" s="47">
        <v>260000</v>
      </c>
      <c r="S213" s="48">
        <v>260000</v>
      </c>
      <c r="T213" s="47">
        <f>SUM(GENERAL[[#This Row],[ENERO]:[DICIEMBRE]])/12</f>
        <v>260000</v>
      </c>
    </row>
    <row r="214" spans="1:20" x14ac:dyDescent="0.25">
      <c r="A214" s="1">
        <v>3514459</v>
      </c>
      <c r="B214" s="1" t="s">
        <v>520</v>
      </c>
      <c r="C214" s="1" t="s">
        <v>521</v>
      </c>
      <c r="D214" s="1" t="s">
        <v>158</v>
      </c>
      <c r="E214" s="1">
        <v>145</v>
      </c>
      <c r="F214" s="1"/>
      <c r="G214" s="1" t="s">
        <v>194</v>
      </c>
      <c r="H214" s="47">
        <v>0</v>
      </c>
      <c r="I214" s="47">
        <v>0</v>
      </c>
      <c r="J214" s="47">
        <v>0</v>
      </c>
      <c r="K214" s="47">
        <v>0</v>
      </c>
      <c r="L214" s="47">
        <v>0</v>
      </c>
      <c r="M214" s="47">
        <v>0</v>
      </c>
      <c r="N214" s="47">
        <v>0</v>
      </c>
      <c r="O214" s="47">
        <v>0</v>
      </c>
      <c r="P214" s="47">
        <v>5000000</v>
      </c>
      <c r="Q214" s="47">
        <v>5000000</v>
      </c>
      <c r="R214" s="47">
        <v>5000000</v>
      </c>
      <c r="S214" s="48">
        <v>5000000</v>
      </c>
      <c r="T214" s="47">
        <f>SUM(GENERAL[[#This Row],[ENERO]:[DICIEMBRE]])/12</f>
        <v>1666666.6666666667</v>
      </c>
    </row>
    <row r="215" spans="1:20" x14ac:dyDescent="0.25">
      <c r="A215" s="1">
        <v>3520500</v>
      </c>
      <c r="B215" s="1" t="s">
        <v>522</v>
      </c>
      <c r="C215" s="1" t="s">
        <v>523</v>
      </c>
      <c r="D215" s="1" t="s">
        <v>158</v>
      </c>
      <c r="E215" s="1">
        <v>145</v>
      </c>
      <c r="F215" s="1"/>
      <c r="G215" s="1" t="s">
        <v>194</v>
      </c>
      <c r="H215" s="47">
        <v>0</v>
      </c>
      <c r="I215" s="47">
        <v>0</v>
      </c>
      <c r="J215" s="47">
        <v>0</v>
      </c>
      <c r="K215" s="47">
        <v>0</v>
      </c>
      <c r="L215" s="47">
        <v>0</v>
      </c>
      <c r="M215" s="47">
        <v>0</v>
      </c>
      <c r="N215" s="47">
        <v>0</v>
      </c>
      <c r="O215" s="47">
        <v>0</v>
      </c>
      <c r="P215" s="47">
        <v>6000000</v>
      </c>
      <c r="Q215" s="47">
        <v>6000000</v>
      </c>
      <c r="R215" s="47">
        <v>6000000</v>
      </c>
      <c r="S215" s="48">
        <v>6000000</v>
      </c>
      <c r="T215" s="47">
        <f>SUM(GENERAL[[#This Row],[ENERO]:[DICIEMBRE]])/12</f>
        <v>2000000</v>
      </c>
    </row>
    <row r="216" spans="1:20" x14ac:dyDescent="0.25">
      <c r="A216" s="1">
        <v>3521572</v>
      </c>
      <c r="B216" s="1" t="s">
        <v>524</v>
      </c>
      <c r="C216" s="1" t="s">
        <v>525</v>
      </c>
      <c r="D216" s="1" t="s">
        <v>158</v>
      </c>
      <c r="E216" s="1">
        <v>145</v>
      </c>
      <c r="F216" s="1"/>
      <c r="G216" s="1" t="s">
        <v>194</v>
      </c>
      <c r="H216" s="47">
        <v>0</v>
      </c>
      <c r="I216" s="47">
        <v>0</v>
      </c>
      <c r="J216" s="47">
        <v>0</v>
      </c>
      <c r="K216" s="47">
        <v>0</v>
      </c>
      <c r="L216" s="47">
        <v>0</v>
      </c>
      <c r="M216" s="47">
        <v>0</v>
      </c>
      <c r="N216" s="47">
        <v>0</v>
      </c>
      <c r="O216" s="47">
        <v>0</v>
      </c>
      <c r="P216" s="47">
        <v>6000000</v>
      </c>
      <c r="Q216" s="47">
        <v>6000000</v>
      </c>
      <c r="R216" s="47">
        <v>6000000</v>
      </c>
      <c r="S216" s="48">
        <v>6000000</v>
      </c>
      <c r="T216" s="47">
        <f>SUM(GENERAL[[#This Row],[ENERO]:[DICIEMBRE]])/12</f>
        <v>2000000</v>
      </c>
    </row>
    <row r="217" spans="1:20" x14ac:dyDescent="0.25">
      <c r="A217" s="1">
        <v>3539466</v>
      </c>
      <c r="B217" s="1" t="s">
        <v>526</v>
      </c>
      <c r="C217" s="1" t="s">
        <v>527</v>
      </c>
      <c r="D217" s="1" t="s">
        <v>158</v>
      </c>
      <c r="E217" s="1">
        <v>144</v>
      </c>
      <c r="F217" s="1"/>
      <c r="G217" s="1" t="s">
        <v>224</v>
      </c>
      <c r="H217" s="47">
        <v>0</v>
      </c>
      <c r="I217" s="47">
        <v>0</v>
      </c>
      <c r="J217" s="47">
        <v>0</v>
      </c>
      <c r="K217" s="47">
        <v>0</v>
      </c>
      <c r="L217" s="47">
        <v>0</v>
      </c>
      <c r="M217" s="47">
        <v>0</v>
      </c>
      <c r="N217" s="47">
        <v>0</v>
      </c>
      <c r="O217" s="47">
        <v>0</v>
      </c>
      <c r="P217" s="47">
        <v>2000000</v>
      </c>
      <c r="Q217" s="47">
        <v>2000000</v>
      </c>
      <c r="R217" s="47">
        <v>2000000</v>
      </c>
      <c r="S217" s="48">
        <v>2000000</v>
      </c>
      <c r="T217" s="47">
        <f>SUM(GENERAL[[#This Row],[ENERO]:[DICIEMBRE]])/12</f>
        <v>666666.66666666663</v>
      </c>
    </row>
    <row r="218" spans="1:20" x14ac:dyDescent="0.25">
      <c r="A218" s="1">
        <v>3551237</v>
      </c>
      <c r="B218" s="1" t="s">
        <v>208</v>
      </c>
      <c r="C218" s="1" t="s">
        <v>209</v>
      </c>
      <c r="D218" s="1" t="s">
        <v>158</v>
      </c>
      <c r="E218" s="1">
        <v>144</v>
      </c>
      <c r="F218" s="1"/>
      <c r="G218" s="1" t="s">
        <v>224</v>
      </c>
      <c r="H218" s="47">
        <v>1000000</v>
      </c>
      <c r="I218" s="47">
        <v>1000000</v>
      </c>
      <c r="J218" s="47">
        <v>1000000</v>
      </c>
      <c r="K218" s="47">
        <v>1000000</v>
      </c>
      <c r="L218" s="47">
        <v>1000000</v>
      </c>
      <c r="M218" s="47">
        <v>1000000</v>
      </c>
      <c r="N218" s="47">
        <v>1000000</v>
      </c>
      <c r="O218" s="47">
        <v>1000000</v>
      </c>
      <c r="P218" s="47">
        <v>0</v>
      </c>
      <c r="Q218" s="47">
        <v>0</v>
      </c>
      <c r="R218" s="47">
        <v>0</v>
      </c>
      <c r="S218" s="48">
        <v>0</v>
      </c>
      <c r="T218" s="47">
        <f>SUM(GENERAL[[#This Row],[ENERO]:[DICIEMBRE]])/12</f>
        <v>666666.66666666663</v>
      </c>
    </row>
    <row r="219" spans="1:20" x14ac:dyDescent="0.25">
      <c r="A219" s="1">
        <v>3553551</v>
      </c>
      <c r="B219" s="1" t="s">
        <v>250</v>
      </c>
      <c r="C219" s="1" t="s">
        <v>251</v>
      </c>
      <c r="D219" s="1" t="s">
        <v>158</v>
      </c>
      <c r="E219" s="1">
        <v>144</v>
      </c>
      <c r="F219" s="1"/>
      <c r="G219" s="1" t="s">
        <v>224</v>
      </c>
      <c r="H219" s="46">
        <v>1300000</v>
      </c>
      <c r="I219" s="47">
        <v>1300000</v>
      </c>
      <c r="J219" s="47">
        <v>1300000</v>
      </c>
      <c r="K219" s="47">
        <v>1300000</v>
      </c>
      <c r="L219" s="47">
        <v>1300000</v>
      </c>
      <c r="M219" s="47">
        <v>1300000</v>
      </c>
      <c r="N219" s="47">
        <v>1300000</v>
      </c>
      <c r="O219" s="47">
        <v>1300000</v>
      </c>
      <c r="P219" s="47">
        <v>1300000</v>
      </c>
      <c r="Q219" s="47">
        <v>1300000</v>
      </c>
      <c r="R219" s="47">
        <v>1300000</v>
      </c>
      <c r="S219" s="48">
        <v>1300000</v>
      </c>
      <c r="T219" s="47">
        <f>SUM(GENERAL[[#This Row],[ENERO]:[DICIEMBRE]])/12</f>
        <v>1300000</v>
      </c>
    </row>
    <row r="220" spans="1:20" x14ac:dyDescent="0.25">
      <c r="A220" s="1">
        <v>3554154</v>
      </c>
      <c r="B220" s="4" t="s">
        <v>316</v>
      </c>
      <c r="C220" s="1" t="s">
        <v>317</v>
      </c>
      <c r="D220" s="1" t="s">
        <v>8</v>
      </c>
      <c r="E220" s="1">
        <v>111</v>
      </c>
      <c r="F220" s="1" t="s">
        <v>69</v>
      </c>
      <c r="G220" s="1" t="s">
        <v>9</v>
      </c>
      <c r="H220" s="47">
        <v>2921600</v>
      </c>
      <c r="I220" s="47">
        <v>2921600</v>
      </c>
      <c r="J220" s="47">
        <v>2921600</v>
      </c>
      <c r="K220" s="47">
        <v>2921600</v>
      </c>
      <c r="L220" s="47">
        <v>2921600</v>
      </c>
      <c r="M220" s="47">
        <v>2921600</v>
      </c>
      <c r="N220" s="47">
        <v>2921600</v>
      </c>
      <c r="O220" s="47">
        <v>2921600</v>
      </c>
      <c r="P220" s="47">
        <v>0</v>
      </c>
      <c r="Q220" s="47">
        <v>0</v>
      </c>
      <c r="R220" s="47">
        <v>0</v>
      </c>
      <c r="S220" s="48">
        <v>0</v>
      </c>
      <c r="T220" s="47">
        <f>SUM(GENERAL[[#This Row],[ENERO]:[DICIEMBRE]])/12</f>
        <v>1947733.3333333333</v>
      </c>
    </row>
    <row r="221" spans="1:20" x14ac:dyDescent="0.25">
      <c r="A221" s="1">
        <v>3554154</v>
      </c>
      <c r="B221" s="4" t="s">
        <v>316</v>
      </c>
      <c r="C221" s="1" t="s">
        <v>317</v>
      </c>
      <c r="D221" s="1" t="s">
        <v>8</v>
      </c>
      <c r="E221" s="1">
        <v>191</v>
      </c>
      <c r="F221" s="1" t="s">
        <v>69</v>
      </c>
      <c r="G221" s="1" t="s">
        <v>12</v>
      </c>
      <c r="H221" s="47">
        <v>260000</v>
      </c>
      <c r="I221" s="47">
        <v>260000</v>
      </c>
      <c r="J221" s="47">
        <v>260000</v>
      </c>
      <c r="K221" s="47">
        <v>260000</v>
      </c>
      <c r="L221" s="47">
        <v>260000</v>
      </c>
      <c r="M221" s="47">
        <v>260000</v>
      </c>
      <c r="N221" s="47">
        <v>260000</v>
      </c>
      <c r="O221" s="47">
        <v>260000</v>
      </c>
      <c r="P221" s="47">
        <v>260000</v>
      </c>
      <c r="Q221" s="47">
        <v>260000</v>
      </c>
      <c r="R221" s="47">
        <v>0</v>
      </c>
      <c r="S221" s="48">
        <v>0</v>
      </c>
      <c r="T221" s="47">
        <f>SUM(GENERAL[[#This Row],[ENERO]:[DICIEMBRE]])/12</f>
        <v>216666.66666666666</v>
      </c>
    </row>
    <row r="222" spans="1:20" x14ac:dyDescent="0.25">
      <c r="A222" s="1">
        <v>3581656</v>
      </c>
      <c r="B222" s="4" t="s">
        <v>189</v>
      </c>
      <c r="C222" s="1" t="s">
        <v>338</v>
      </c>
      <c r="D222" s="1" t="s">
        <v>8</v>
      </c>
      <c r="E222" s="1">
        <v>111</v>
      </c>
      <c r="F222" s="1" t="s">
        <v>66</v>
      </c>
      <c r="G222" s="1" t="s">
        <v>9</v>
      </c>
      <c r="H222" s="47">
        <v>3156400</v>
      </c>
      <c r="I222" s="47">
        <v>3156400</v>
      </c>
      <c r="J222" s="47">
        <v>3156400</v>
      </c>
      <c r="K222" s="47">
        <v>3156400</v>
      </c>
      <c r="L222" s="47">
        <v>3156400</v>
      </c>
      <c r="M222" s="47">
        <v>3156400</v>
      </c>
      <c r="N222" s="47">
        <v>3156400</v>
      </c>
      <c r="O222" s="47">
        <v>3156400</v>
      </c>
      <c r="P222" s="47">
        <v>0</v>
      </c>
      <c r="Q222" s="47">
        <v>0</v>
      </c>
      <c r="R222" s="47">
        <v>0</v>
      </c>
      <c r="S222" s="48">
        <v>0</v>
      </c>
      <c r="T222" s="47">
        <f>SUM(GENERAL[[#This Row],[ENERO]:[DICIEMBRE]])/12</f>
        <v>2104266.6666666665</v>
      </c>
    </row>
    <row r="223" spans="1:20" x14ac:dyDescent="0.25">
      <c r="A223" s="1">
        <v>3581656</v>
      </c>
      <c r="B223" s="1" t="s">
        <v>189</v>
      </c>
      <c r="C223" s="1" t="s">
        <v>338</v>
      </c>
      <c r="D223" s="1" t="s">
        <v>8</v>
      </c>
      <c r="E223" s="1">
        <v>191</v>
      </c>
      <c r="F223" s="1" t="s">
        <v>66</v>
      </c>
      <c r="G223" s="1" t="s">
        <v>12</v>
      </c>
      <c r="H223" s="47">
        <v>260000</v>
      </c>
      <c r="I223" s="47">
        <v>260000</v>
      </c>
      <c r="J223" s="47">
        <v>260000</v>
      </c>
      <c r="K223" s="47">
        <v>260000</v>
      </c>
      <c r="L223" s="47">
        <v>260000</v>
      </c>
      <c r="M223" s="47">
        <v>260000</v>
      </c>
      <c r="N223" s="47">
        <v>260000</v>
      </c>
      <c r="O223" s="47">
        <v>260000</v>
      </c>
      <c r="P223" s="47">
        <v>0</v>
      </c>
      <c r="Q223" s="47">
        <v>0</v>
      </c>
      <c r="R223" s="47">
        <v>0</v>
      </c>
      <c r="S223" s="48">
        <v>0</v>
      </c>
      <c r="T223" s="47">
        <f>SUM(GENERAL[[#This Row],[ENERO]:[DICIEMBRE]])/12</f>
        <v>173333.33333333334</v>
      </c>
    </row>
    <row r="224" spans="1:20" x14ac:dyDescent="0.25">
      <c r="A224" s="1">
        <v>3604249</v>
      </c>
      <c r="B224" s="7" t="s">
        <v>284</v>
      </c>
      <c r="C224" s="1" t="s">
        <v>285</v>
      </c>
      <c r="D224" s="1" t="s">
        <v>158</v>
      </c>
      <c r="E224" s="1">
        <v>144</v>
      </c>
      <c r="F224" s="1"/>
      <c r="G224" s="1" t="s">
        <v>224</v>
      </c>
      <c r="H224" s="46">
        <v>1500000</v>
      </c>
      <c r="I224" s="47">
        <v>1500000</v>
      </c>
      <c r="J224" s="47">
        <v>1500000</v>
      </c>
      <c r="K224" s="47">
        <v>1500000</v>
      </c>
      <c r="L224" s="47">
        <v>1500000</v>
      </c>
      <c r="M224" s="47">
        <v>1500000</v>
      </c>
      <c r="N224" s="47">
        <v>1500000</v>
      </c>
      <c r="O224" s="47">
        <v>1500000</v>
      </c>
      <c r="P224" s="47">
        <v>0</v>
      </c>
      <c r="Q224" s="47">
        <v>0</v>
      </c>
      <c r="R224" s="47">
        <v>0</v>
      </c>
      <c r="S224" s="48">
        <v>0</v>
      </c>
      <c r="T224" s="47">
        <f>SUM(GENERAL[[#This Row],[ENERO]:[DICIEMBRE]])/12</f>
        <v>1000000</v>
      </c>
    </row>
    <row r="225" spans="1:20" x14ac:dyDescent="0.25">
      <c r="A225" s="1">
        <v>3629168</v>
      </c>
      <c r="B225" s="1" t="s">
        <v>217</v>
      </c>
      <c r="C225" s="1" t="s">
        <v>160</v>
      </c>
      <c r="D225" s="1" t="s">
        <v>158</v>
      </c>
      <c r="E225" s="1">
        <v>144</v>
      </c>
      <c r="F225" s="1"/>
      <c r="G225" s="1" t="s">
        <v>224</v>
      </c>
      <c r="H225" s="46">
        <v>2000000</v>
      </c>
      <c r="I225" s="47">
        <v>2000000</v>
      </c>
      <c r="J225" s="47">
        <v>2000000</v>
      </c>
      <c r="K225" s="47">
        <v>2000000</v>
      </c>
      <c r="L225" s="47">
        <v>2000000</v>
      </c>
      <c r="M225" s="47">
        <v>2000000</v>
      </c>
      <c r="N225" s="47">
        <v>2000000</v>
      </c>
      <c r="O225" s="47">
        <v>2000000</v>
      </c>
      <c r="P225" s="47">
        <v>0</v>
      </c>
      <c r="Q225" s="47">
        <v>0</v>
      </c>
      <c r="R225" s="47">
        <v>0</v>
      </c>
      <c r="S225" s="48">
        <v>0</v>
      </c>
      <c r="T225" s="47">
        <f>SUM(GENERAL[[#This Row],[ENERO]:[DICIEMBRE]])/12</f>
        <v>1333333.3333333333</v>
      </c>
    </row>
    <row r="226" spans="1:20" x14ac:dyDescent="0.25">
      <c r="A226" s="1">
        <v>3633946</v>
      </c>
      <c r="B226" s="1" t="s">
        <v>141</v>
      </c>
      <c r="C226" s="1" t="s">
        <v>142</v>
      </c>
      <c r="D226" s="1" t="s">
        <v>8</v>
      </c>
      <c r="E226" s="1">
        <v>112</v>
      </c>
      <c r="F226" s="1" t="s">
        <v>288</v>
      </c>
      <c r="G226" s="1" t="s">
        <v>215</v>
      </c>
      <c r="H226" s="46">
        <v>10201228</v>
      </c>
      <c r="I226" s="47">
        <v>10201228</v>
      </c>
      <c r="J226" s="47">
        <v>10201228</v>
      </c>
      <c r="K226" s="47">
        <v>10201228</v>
      </c>
      <c r="L226" s="47">
        <v>9673262</v>
      </c>
      <c r="M226" s="47">
        <v>9673262</v>
      </c>
      <c r="N226" s="47">
        <v>9673262</v>
      </c>
      <c r="O226" s="47">
        <v>9673262</v>
      </c>
      <c r="P226" s="47">
        <v>0</v>
      </c>
      <c r="Q226" s="47">
        <v>0</v>
      </c>
      <c r="R226" s="47">
        <v>0</v>
      </c>
      <c r="S226" s="48">
        <v>0</v>
      </c>
      <c r="T226" s="47">
        <f>SUM(GENERAL[[#This Row],[ENERO]:[DICIEMBRE]])/12</f>
        <v>6624830</v>
      </c>
    </row>
    <row r="227" spans="1:20" x14ac:dyDescent="0.25">
      <c r="A227" s="1">
        <v>3633946</v>
      </c>
      <c r="B227" s="1" t="s">
        <v>141</v>
      </c>
      <c r="C227" s="1" t="s">
        <v>142</v>
      </c>
      <c r="D227" s="1" t="s">
        <v>8</v>
      </c>
      <c r="E227" s="1">
        <v>113</v>
      </c>
      <c r="F227" s="1" t="s">
        <v>121</v>
      </c>
      <c r="G227" s="1" t="s">
        <v>122</v>
      </c>
      <c r="H227" s="47">
        <v>950400</v>
      </c>
      <c r="I227" s="47">
        <v>950400</v>
      </c>
      <c r="J227" s="47">
        <v>950400</v>
      </c>
      <c r="K227" s="47">
        <v>950400</v>
      </c>
      <c r="L227" s="47">
        <v>950400</v>
      </c>
      <c r="M227" s="47">
        <v>950400</v>
      </c>
      <c r="N227" s="47">
        <v>950400</v>
      </c>
      <c r="O227" s="47">
        <v>950400</v>
      </c>
      <c r="P227" s="47">
        <v>0</v>
      </c>
      <c r="Q227" s="47">
        <v>0</v>
      </c>
      <c r="R227" s="47">
        <v>0</v>
      </c>
      <c r="S227" s="48">
        <v>0</v>
      </c>
      <c r="T227" s="47">
        <f>SUM(GENERAL[[#This Row],[ENERO]:[DICIEMBRE]])/12</f>
        <v>633600</v>
      </c>
    </row>
    <row r="228" spans="1:20" x14ac:dyDescent="0.25">
      <c r="A228" s="1">
        <v>3634455</v>
      </c>
      <c r="B228" s="1" t="s">
        <v>528</v>
      </c>
      <c r="C228" s="1" t="s">
        <v>529</v>
      </c>
      <c r="D228" s="1" t="s">
        <v>158</v>
      </c>
      <c r="E228" s="1">
        <v>144</v>
      </c>
      <c r="F228" s="1"/>
      <c r="G228" s="1" t="s">
        <v>224</v>
      </c>
      <c r="H228" s="47">
        <v>0</v>
      </c>
      <c r="I228" s="47">
        <v>0</v>
      </c>
      <c r="J228" s="47">
        <v>0</v>
      </c>
      <c r="K228" s="47">
        <v>0</v>
      </c>
      <c r="L228" s="47">
        <v>0</v>
      </c>
      <c r="M228" s="47">
        <v>0</v>
      </c>
      <c r="N228" s="47">
        <v>0</v>
      </c>
      <c r="O228" s="47">
        <v>0</v>
      </c>
      <c r="P228" s="47">
        <v>5500000</v>
      </c>
      <c r="Q228" s="47">
        <v>0</v>
      </c>
      <c r="R228" s="47">
        <v>0</v>
      </c>
      <c r="S228" s="48">
        <v>0</v>
      </c>
      <c r="T228" s="47">
        <f>SUM(GENERAL[[#This Row],[ENERO]:[DICIEMBRE]])/12</f>
        <v>458333.33333333331</v>
      </c>
    </row>
    <row r="229" spans="1:20" x14ac:dyDescent="0.25">
      <c r="A229" s="1">
        <v>3657002</v>
      </c>
      <c r="B229" s="1" t="s">
        <v>197</v>
      </c>
      <c r="C229" s="1" t="s">
        <v>198</v>
      </c>
      <c r="D229" s="1" t="s">
        <v>158</v>
      </c>
      <c r="E229" s="1">
        <v>145</v>
      </c>
      <c r="F229" s="1"/>
      <c r="G229" s="1" t="s">
        <v>194</v>
      </c>
      <c r="H229" s="47">
        <v>4800000</v>
      </c>
      <c r="I229" s="47">
        <v>4800000</v>
      </c>
      <c r="J229" s="47">
        <v>4800000</v>
      </c>
      <c r="K229" s="47">
        <v>4800000</v>
      </c>
      <c r="L229" s="47">
        <v>4800000</v>
      </c>
      <c r="M229" s="47">
        <v>4800000</v>
      </c>
      <c r="N229" s="47">
        <v>4800000</v>
      </c>
      <c r="O229" s="47">
        <v>4800000</v>
      </c>
      <c r="P229" s="47">
        <v>0</v>
      </c>
      <c r="Q229" s="47">
        <v>0</v>
      </c>
      <c r="R229" s="47">
        <v>0</v>
      </c>
      <c r="S229" s="48">
        <v>0</v>
      </c>
      <c r="T229" s="47">
        <f>SUM(GENERAL[[#This Row],[ENERO]:[DICIEMBRE]])/12</f>
        <v>3200000</v>
      </c>
    </row>
    <row r="230" spans="1:20" x14ac:dyDescent="0.25">
      <c r="A230" s="1">
        <v>3661107</v>
      </c>
      <c r="B230" s="1" t="s">
        <v>530</v>
      </c>
      <c r="C230" s="1" t="s">
        <v>531</v>
      </c>
      <c r="D230" s="1" t="s">
        <v>158</v>
      </c>
      <c r="E230" s="1">
        <v>144</v>
      </c>
      <c r="F230" s="1"/>
      <c r="G230" s="1" t="s">
        <v>224</v>
      </c>
      <c r="H230" s="47">
        <v>0</v>
      </c>
      <c r="I230" s="47">
        <v>0</v>
      </c>
      <c r="J230" s="47">
        <v>0</v>
      </c>
      <c r="K230" s="47">
        <v>0</v>
      </c>
      <c r="L230" s="47">
        <v>0</v>
      </c>
      <c r="M230" s="47">
        <v>0</v>
      </c>
      <c r="N230" s="47">
        <v>0</v>
      </c>
      <c r="O230" s="47">
        <v>0</v>
      </c>
      <c r="P230" s="47">
        <v>2300000</v>
      </c>
      <c r="Q230" s="47">
        <v>2300000</v>
      </c>
      <c r="R230" s="47">
        <v>2300000</v>
      </c>
      <c r="S230" s="48">
        <v>2300000</v>
      </c>
      <c r="T230" s="47">
        <f>SUM(GENERAL[[#This Row],[ENERO]:[DICIEMBRE]])/12</f>
        <v>766666.66666666663</v>
      </c>
    </row>
    <row r="231" spans="1:20" x14ac:dyDescent="0.25">
      <c r="A231" s="1">
        <v>3662379</v>
      </c>
      <c r="B231" s="1" t="s">
        <v>43</v>
      </c>
      <c r="C231" s="1" t="s">
        <v>44</v>
      </c>
      <c r="D231" s="1" t="s">
        <v>8</v>
      </c>
      <c r="E231" s="1">
        <v>111</v>
      </c>
      <c r="F231" s="1" t="s">
        <v>45</v>
      </c>
      <c r="G231" s="1" t="s">
        <v>9</v>
      </c>
      <c r="H231" s="47">
        <v>2550307</v>
      </c>
      <c r="I231" s="47">
        <v>2550307</v>
      </c>
      <c r="J231" s="47">
        <v>2550307</v>
      </c>
      <c r="K231" s="47">
        <v>2550307</v>
      </c>
      <c r="L231" s="47">
        <v>2550307</v>
      </c>
      <c r="M231" s="47">
        <v>2550307</v>
      </c>
      <c r="N231" s="47">
        <v>2550307</v>
      </c>
      <c r="O231" s="47">
        <v>2550307</v>
      </c>
      <c r="P231" s="47">
        <v>0</v>
      </c>
      <c r="Q231" s="47">
        <v>0</v>
      </c>
      <c r="R231" s="47">
        <v>0</v>
      </c>
      <c r="S231" s="48">
        <v>0</v>
      </c>
      <c r="T231" s="47">
        <f>SUM(GENERAL[[#This Row],[ENERO]:[DICIEMBRE]])/12</f>
        <v>1700204.6666666667</v>
      </c>
    </row>
    <row r="232" spans="1:20" x14ac:dyDescent="0.25">
      <c r="A232" s="1">
        <v>3662379</v>
      </c>
      <c r="B232" s="1" t="s">
        <v>43</v>
      </c>
      <c r="C232" s="1" t="s">
        <v>44</v>
      </c>
      <c r="D232" s="1" t="s">
        <v>8</v>
      </c>
      <c r="E232" s="1">
        <v>191</v>
      </c>
      <c r="F232" s="1" t="s">
        <v>45</v>
      </c>
      <c r="G232" s="1" t="s">
        <v>12</v>
      </c>
      <c r="H232" s="47">
        <v>260000</v>
      </c>
      <c r="I232" s="47">
        <v>260000</v>
      </c>
      <c r="J232" s="47">
        <v>260000</v>
      </c>
      <c r="K232" s="47">
        <v>260000</v>
      </c>
      <c r="L232" s="47">
        <v>260000</v>
      </c>
      <c r="M232" s="47">
        <v>260000</v>
      </c>
      <c r="N232" s="47">
        <v>260000</v>
      </c>
      <c r="O232" s="47">
        <v>260000</v>
      </c>
      <c r="P232" s="47">
        <v>260000</v>
      </c>
      <c r="Q232" s="47">
        <v>260000</v>
      </c>
      <c r="R232" s="47">
        <v>0</v>
      </c>
      <c r="S232" s="48">
        <v>0</v>
      </c>
      <c r="T232" s="47">
        <f>SUM(GENERAL[[#This Row],[ENERO]:[DICIEMBRE]])/12</f>
        <v>216666.66666666666</v>
      </c>
    </row>
    <row r="233" spans="1:20" x14ac:dyDescent="0.25">
      <c r="A233" s="1">
        <v>3681627</v>
      </c>
      <c r="B233" s="1" t="s">
        <v>532</v>
      </c>
      <c r="C233" s="1" t="s">
        <v>533</v>
      </c>
      <c r="D233" s="1" t="s">
        <v>158</v>
      </c>
      <c r="E233" s="1">
        <v>144</v>
      </c>
      <c r="F233" s="1"/>
      <c r="G233" s="1" t="s">
        <v>224</v>
      </c>
      <c r="H233" s="47">
        <v>0</v>
      </c>
      <c r="I233" s="47">
        <v>0</v>
      </c>
      <c r="J233" s="47">
        <v>0</v>
      </c>
      <c r="K233" s="47">
        <v>0</v>
      </c>
      <c r="L233" s="47">
        <v>0</v>
      </c>
      <c r="M233" s="47">
        <v>0</v>
      </c>
      <c r="N233" s="47">
        <v>0</v>
      </c>
      <c r="O233" s="47">
        <v>0</v>
      </c>
      <c r="P233" s="47">
        <v>1000000</v>
      </c>
      <c r="Q233" s="47">
        <v>1000000</v>
      </c>
      <c r="R233" s="47">
        <v>1000000</v>
      </c>
      <c r="S233" s="48">
        <v>1000000</v>
      </c>
      <c r="T233" s="47">
        <f>SUM(GENERAL[[#This Row],[ENERO]:[DICIEMBRE]])/12</f>
        <v>333333.33333333331</v>
      </c>
    </row>
    <row r="234" spans="1:20" x14ac:dyDescent="0.25">
      <c r="A234" s="1">
        <v>3698278</v>
      </c>
      <c r="B234" s="4" t="s">
        <v>95</v>
      </c>
      <c r="C234" s="1" t="s">
        <v>96</v>
      </c>
      <c r="D234" s="1" t="s">
        <v>8</v>
      </c>
      <c r="E234" s="1">
        <v>111</v>
      </c>
      <c r="F234" s="1" t="s">
        <v>46</v>
      </c>
      <c r="G234" s="1" t="s">
        <v>9</v>
      </c>
      <c r="H234" s="47">
        <v>3396400</v>
      </c>
      <c r="I234" s="47">
        <v>3396400</v>
      </c>
      <c r="J234" s="47">
        <v>3396400</v>
      </c>
      <c r="K234" s="47">
        <v>3396400</v>
      </c>
      <c r="L234" s="47">
        <v>3396400</v>
      </c>
      <c r="M234" s="47">
        <v>3396400</v>
      </c>
      <c r="N234" s="47">
        <v>3396400</v>
      </c>
      <c r="O234" s="47">
        <v>3396400</v>
      </c>
      <c r="P234" s="47">
        <v>0</v>
      </c>
      <c r="Q234" s="47">
        <v>0</v>
      </c>
      <c r="R234" s="47">
        <v>0</v>
      </c>
      <c r="S234" s="48">
        <v>0</v>
      </c>
      <c r="T234" s="47">
        <f>SUM(GENERAL[[#This Row],[ENERO]:[DICIEMBRE]])/12</f>
        <v>2264266.6666666665</v>
      </c>
    </row>
    <row r="235" spans="1:20" x14ac:dyDescent="0.25">
      <c r="A235" s="1">
        <v>3698278</v>
      </c>
      <c r="B235" s="4" t="s">
        <v>95</v>
      </c>
      <c r="C235" s="1" t="s">
        <v>96</v>
      </c>
      <c r="D235" s="1" t="s">
        <v>8</v>
      </c>
      <c r="E235" s="1">
        <v>191</v>
      </c>
      <c r="F235" s="1" t="s">
        <v>46</v>
      </c>
      <c r="G235" s="1" t="s">
        <v>12</v>
      </c>
      <c r="H235" s="47">
        <v>260000</v>
      </c>
      <c r="I235" s="47">
        <v>260000</v>
      </c>
      <c r="J235" s="47">
        <v>260000</v>
      </c>
      <c r="K235" s="47">
        <v>260000</v>
      </c>
      <c r="L235" s="47">
        <v>260000</v>
      </c>
      <c r="M235" s="47">
        <v>260000</v>
      </c>
      <c r="N235" s="47">
        <v>260000</v>
      </c>
      <c r="O235" s="47">
        <v>260000</v>
      </c>
      <c r="P235" s="47">
        <v>260000</v>
      </c>
      <c r="Q235" s="47">
        <v>260000</v>
      </c>
      <c r="R235" s="47">
        <v>0</v>
      </c>
      <c r="S235" s="48">
        <v>0</v>
      </c>
      <c r="T235" s="47">
        <f>SUM(GENERAL[[#This Row],[ENERO]:[DICIEMBRE]])/12</f>
        <v>216666.66666666666</v>
      </c>
    </row>
    <row r="236" spans="1:20" x14ac:dyDescent="0.25">
      <c r="A236" s="1">
        <v>3706148</v>
      </c>
      <c r="B236" s="1" t="s">
        <v>455</v>
      </c>
      <c r="C236" s="1" t="s">
        <v>454</v>
      </c>
      <c r="D236" s="1" t="s">
        <v>8</v>
      </c>
      <c r="E236" s="1">
        <v>111</v>
      </c>
      <c r="F236" s="1" t="s">
        <v>15</v>
      </c>
      <c r="G236" s="1" t="s">
        <v>9</v>
      </c>
      <c r="H236" s="47">
        <v>0</v>
      </c>
      <c r="I236" s="47">
        <v>0</v>
      </c>
      <c r="J236" s="47">
        <v>0</v>
      </c>
      <c r="K236" s="47">
        <v>0</v>
      </c>
      <c r="L236" s="47">
        <v>0</v>
      </c>
      <c r="M236" s="47">
        <v>0</v>
      </c>
      <c r="N236" s="47">
        <v>0</v>
      </c>
      <c r="O236" s="47">
        <v>3712600</v>
      </c>
      <c r="P236" s="47">
        <v>7425200</v>
      </c>
      <c r="Q236" s="47">
        <v>7425200</v>
      </c>
      <c r="R236" s="47">
        <v>7425200</v>
      </c>
      <c r="S236" s="48">
        <v>7425200</v>
      </c>
      <c r="T236" s="47">
        <f>SUM(GENERAL[[#This Row],[ENERO]:[DICIEMBRE]])/12</f>
        <v>2784450</v>
      </c>
    </row>
    <row r="237" spans="1:20" x14ac:dyDescent="0.25">
      <c r="A237" s="1">
        <v>3706148</v>
      </c>
      <c r="B237" s="1" t="s">
        <v>455</v>
      </c>
      <c r="C237" s="1" t="s">
        <v>454</v>
      </c>
      <c r="D237" s="1" t="s">
        <v>8</v>
      </c>
      <c r="E237" s="1">
        <v>191</v>
      </c>
      <c r="F237" s="1" t="s">
        <v>15</v>
      </c>
      <c r="G237" s="1" t="s">
        <v>12</v>
      </c>
      <c r="H237" s="47">
        <v>0</v>
      </c>
      <c r="I237" s="47">
        <v>0</v>
      </c>
      <c r="J237" s="47">
        <v>0</v>
      </c>
      <c r="K237" s="47">
        <v>0</v>
      </c>
      <c r="L237" s="47">
        <v>0</v>
      </c>
      <c r="M237" s="47">
        <v>0</v>
      </c>
      <c r="N237" s="47">
        <v>0</v>
      </c>
      <c r="O237" s="47">
        <v>130000</v>
      </c>
      <c r="P237" s="47">
        <v>260000</v>
      </c>
      <c r="Q237" s="47">
        <v>260000</v>
      </c>
      <c r="R237" s="47">
        <v>260000</v>
      </c>
      <c r="S237" s="48">
        <v>260000</v>
      </c>
      <c r="T237" s="47">
        <f>SUM(GENERAL[[#This Row],[ENERO]:[DICIEMBRE]])/12</f>
        <v>97500</v>
      </c>
    </row>
    <row r="238" spans="1:20" x14ac:dyDescent="0.25">
      <c r="A238" s="1">
        <v>3706148</v>
      </c>
      <c r="B238" s="1" t="s">
        <v>429</v>
      </c>
      <c r="C238" s="1" t="s">
        <v>430</v>
      </c>
      <c r="D238" s="1" t="s">
        <v>8</v>
      </c>
      <c r="E238" s="1">
        <v>111</v>
      </c>
      <c r="F238" s="1" t="s">
        <v>15</v>
      </c>
      <c r="G238" s="1" t="s">
        <v>9</v>
      </c>
      <c r="H238" s="47">
        <v>0</v>
      </c>
      <c r="I238" s="47">
        <v>0</v>
      </c>
      <c r="J238" s="47">
        <v>0</v>
      </c>
      <c r="K238" s="47">
        <v>0</v>
      </c>
      <c r="L238" s="47">
        <v>0</v>
      </c>
      <c r="M238" s="47">
        <v>0</v>
      </c>
      <c r="N238" s="47">
        <v>0</v>
      </c>
      <c r="O238" s="47">
        <v>7425200</v>
      </c>
      <c r="P238" s="47">
        <v>7425200</v>
      </c>
      <c r="Q238" s="47">
        <v>7425200</v>
      </c>
      <c r="R238" s="47">
        <v>7425200</v>
      </c>
      <c r="S238" s="48">
        <v>7425200</v>
      </c>
      <c r="T238" s="47">
        <f>SUM(GENERAL[[#This Row],[ENERO]:[DICIEMBRE]])/12</f>
        <v>3093833.3333333335</v>
      </c>
    </row>
    <row r="239" spans="1:20" x14ac:dyDescent="0.25">
      <c r="A239" s="1">
        <v>3706148</v>
      </c>
      <c r="B239" s="1" t="s">
        <v>429</v>
      </c>
      <c r="C239" s="1" t="s">
        <v>430</v>
      </c>
      <c r="D239" s="1" t="s">
        <v>8</v>
      </c>
      <c r="E239" s="1">
        <v>191</v>
      </c>
      <c r="F239" s="1" t="s">
        <v>15</v>
      </c>
      <c r="G239" s="1" t="s">
        <v>12</v>
      </c>
      <c r="H239" s="47">
        <v>0</v>
      </c>
      <c r="I239" s="47">
        <v>0</v>
      </c>
      <c r="J239" s="47">
        <v>0</v>
      </c>
      <c r="K239" s="47">
        <v>0</v>
      </c>
      <c r="L239" s="47">
        <v>0</v>
      </c>
      <c r="M239" s="47">
        <v>0</v>
      </c>
      <c r="N239" s="47">
        <v>0</v>
      </c>
      <c r="O239" s="47">
        <v>260000</v>
      </c>
      <c r="P239" s="47">
        <v>260000</v>
      </c>
      <c r="Q239" s="47">
        <v>260000</v>
      </c>
      <c r="R239" s="47">
        <v>260000</v>
      </c>
      <c r="S239" s="48">
        <v>260000</v>
      </c>
      <c r="T239" s="47">
        <f>SUM(GENERAL[[#This Row],[ENERO]:[DICIEMBRE]])/12</f>
        <v>108333.33333333333</v>
      </c>
    </row>
    <row r="240" spans="1:20" x14ac:dyDescent="0.25">
      <c r="A240" s="1">
        <v>3749451</v>
      </c>
      <c r="B240" s="1" t="s">
        <v>56</v>
      </c>
      <c r="C240" s="1" t="s">
        <v>57</v>
      </c>
      <c r="D240" s="1" t="s">
        <v>8</v>
      </c>
      <c r="E240" s="1">
        <v>111</v>
      </c>
      <c r="F240" s="1" t="s">
        <v>58</v>
      </c>
      <c r="G240" s="1" t="s">
        <v>9</v>
      </c>
      <c r="H240" s="47">
        <v>2550307</v>
      </c>
      <c r="I240" s="47">
        <v>2550307</v>
      </c>
      <c r="J240" s="47">
        <v>2550307</v>
      </c>
      <c r="K240" s="47">
        <v>2550307</v>
      </c>
      <c r="L240" s="47">
        <v>2550307</v>
      </c>
      <c r="M240" s="47">
        <v>2550307</v>
      </c>
      <c r="N240" s="47">
        <v>2550307</v>
      </c>
      <c r="O240" s="47">
        <v>2550307</v>
      </c>
      <c r="P240" s="47">
        <v>2550307</v>
      </c>
      <c r="Q240" s="47">
        <v>2550307</v>
      </c>
      <c r="R240" s="47">
        <v>2550307</v>
      </c>
      <c r="S240" s="48">
        <v>2550307</v>
      </c>
      <c r="T240" s="47">
        <f>SUM(GENERAL[[#This Row],[ENERO]:[DICIEMBRE]])/12</f>
        <v>2550307</v>
      </c>
    </row>
    <row r="241" spans="1:20" x14ac:dyDescent="0.25">
      <c r="A241" s="1">
        <v>3749451</v>
      </c>
      <c r="B241" s="1" t="s">
        <v>56</v>
      </c>
      <c r="C241" s="1" t="s">
        <v>57</v>
      </c>
      <c r="D241" s="1" t="s">
        <v>8</v>
      </c>
      <c r="E241" s="1">
        <v>191</v>
      </c>
      <c r="F241" s="1" t="s">
        <v>58</v>
      </c>
      <c r="G241" s="1" t="s">
        <v>12</v>
      </c>
      <c r="H241" s="47">
        <v>260000</v>
      </c>
      <c r="I241" s="47">
        <v>260000</v>
      </c>
      <c r="J241" s="47">
        <v>260000</v>
      </c>
      <c r="K241" s="47">
        <v>260000</v>
      </c>
      <c r="L241" s="47">
        <v>260000</v>
      </c>
      <c r="M241" s="47">
        <v>260000</v>
      </c>
      <c r="N241" s="47">
        <v>260000</v>
      </c>
      <c r="O241" s="47">
        <v>260000</v>
      </c>
      <c r="P241" s="47">
        <v>260000</v>
      </c>
      <c r="Q241" s="47">
        <v>260000</v>
      </c>
      <c r="R241" s="47">
        <v>260000</v>
      </c>
      <c r="S241" s="48">
        <v>260000</v>
      </c>
      <c r="T241" s="47">
        <f>SUM(GENERAL[[#This Row],[ENERO]:[DICIEMBRE]])/12</f>
        <v>260000</v>
      </c>
    </row>
    <row r="242" spans="1:20" x14ac:dyDescent="0.25">
      <c r="A242" s="1">
        <v>3756708</v>
      </c>
      <c r="B242" s="1" t="s">
        <v>453</v>
      </c>
      <c r="C242" s="1" t="s">
        <v>432</v>
      </c>
      <c r="D242" s="1" t="s">
        <v>8</v>
      </c>
      <c r="E242" s="1">
        <v>111</v>
      </c>
      <c r="F242" s="1" t="s">
        <v>15</v>
      </c>
      <c r="G242" s="1" t="s">
        <v>9</v>
      </c>
      <c r="H242" s="47">
        <v>0</v>
      </c>
      <c r="I242" s="47">
        <v>0</v>
      </c>
      <c r="J242" s="47">
        <v>0</v>
      </c>
      <c r="K242" s="47">
        <v>0</v>
      </c>
      <c r="L242" s="47">
        <v>0</v>
      </c>
      <c r="M242" s="47">
        <v>0</v>
      </c>
      <c r="N242" s="47">
        <v>0</v>
      </c>
      <c r="O242" s="47">
        <v>3712600</v>
      </c>
      <c r="P242" s="47">
        <v>7425200</v>
      </c>
      <c r="Q242" s="47">
        <v>7425200</v>
      </c>
      <c r="R242" s="47">
        <v>7425200</v>
      </c>
      <c r="S242" s="48">
        <v>7425200</v>
      </c>
      <c r="T242" s="47">
        <f>SUM(GENERAL[[#This Row],[ENERO]:[DICIEMBRE]])/12</f>
        <v>2784450</v>
      </c>
    </row>
    <row r="243" spans="1:20" x14ac:dyDescent="0.25">
      <c r="A243" s="1">
        <v>3756708</v>
      </c>
      <c r="B243" s="1" t="s">
        <v>453</v>
      </c>
      <c r="C243" s="1" t="s">
        <v>432</v>
      </c>
      <c r="D243" s="1" t="s">
        <v>8</v>
      </c>
      <c r="E243" s="1">
        <v>191</v>
      </c>
      <c r="F243" s="1" t="s">
        <v>15</v>
      </c>
      <c r="G243" s="1" t="s">
        <v>12</v>
      </c>
      <c r="H243" s="47">
        <v>0</v>
      </c>
      <c r="I243" s="47">
        <v>0</v>
      </c>
      <c r="J243" s="47">
        <v>0</v>
      </c>
      <c r="K243" s="47">
        <v>0</v>
      </c>
      <c r="L243" s="47">
        <v>0</v>
      </c>
      <c r="M243" s="47">
        <v>0</v>
      </c>
      <c r="N243" s="47">
        <v>0</v>
      </c>
      <c r="O243" s="47">
        <v>130000</v>
      </c>
      <c r="P243" s="47">
        <v>260000</v>
      </c>
      <c r="Q243" s="47">
        <v>260000</v>
      </c>
      <c r="R243" s="47">
        <v>260000</v>
      </c>
      <c r="S243" s="48">
        <v>260000</v>
      </c>
      <c r="T243" s="47">
        <f>SUM(GENERAL[[#This Row],[ENERO]:[DICIEMBRE]])/12</f>
        <v>97500</v>
      </c>
    </row>
    <row r="244" spans="1:20" x14ac:dyDescent="0.25">
      <c r="A244" s="1">
        <v>3756708</v>
      </c>
      <c r="B244" s="1" t="s">
        <v>431</v>
      </c>
      <c r="C244" s="1" t="s">
        <v>432</v>
      </c>
      <c r="D244" s="1" t="s">
        <v>8</v>
      </c>
      <c r="E244" s="1">
        <v>111</v>
      </c>
      <c r="F244" s="1" t="s">
        <v>15</v>
      </c>
      <c r="G244" s="1" t="s">
        <v>9</v>
      </c>
      <c r="H244" s="47">
        <v>0</v>
      </c>
      <c r="I244" s="47">
        <v>0</v>
      </c>
      <c r="J244" s="47">
        <v>0</v>
      </c>
      <c r="K244" s="47">
        <v>0</v>
      </c>
      <c r="L244" s="47">
        <v>0</v>
      </c>
      <c r="M244" s="47">
        <v>0</v>
      </c>
      <c r="N244" s="47">
        <v>0</v>
      </c>
      <c r="O244" s="47">
        <v>7425200</v>
      </c>
      <c r="P244" s="47">
        <v>7425200</v>
      </c>
      <c r="Q244" s="47">
        <v>7425200</v>
      </c>
      <c r="R244" s="47">
        <v>7425200</v>
      </c>
      <c r="S244" s="48">
        <v>7425200</v>
      </c>
      <c r="T244" s="47">
        <f>SUM(GENERAL[[#This Row],[ENERO]:[DICIEMBRE]])/12</f>
        <v>3093833.3333333335</v>
      </c>
    </row>
    <row r="245" spans="1:20" x14ac:dyDescent="0.25">
      <c r="A245" s="1">
        <v>3756708</v>
      </c>
      <c r="B245" s="1" t="s">
        <v>431</v>
      </c>
      <c r="C245" s="1" t="s">
        <v>432</v>
      </c>
      <c r="D245" s="1" t="s">
        <v>8</v>
      </c>
      <c r="E245" s="1">
        <v>191</v>
      </c>
      <c r="F245" s="1" t="s">
        <v>15</v>
      </c>
      <c r="G245" s="1" t="s">
        <v>12</v>
      </c>
      <c r="H245" s="47">
        <v>0</v>
      </c>
      <c r="I245" s="47">
        <v>0</v>
      </c>
      <c r="J245" s="47">
        <v>0</v>
      </c>
      <c r="K245" s="47">
        <v>0</v>
      </c>
      <c r="L245" s="47">
        <v>0</v>
      </c>
      <c r="M245" s="47">
        <v>0</v>
      </c>
      <c r="N245" s="47">
        <v>0</v>
      </c>
      <c r="O245" s="47">
        <v>260000</v>
      </c>
      <c r="P245" s="47">
        <v>260000</v>
      </c>
      <c r="Q245" s="47">
        <v>260000</v>
      </c>
      <c r="R245" s="47">
        <v>260000</v>
      </c>
      <c r="S245" s="48">
        <v>260000</v>
      </c>
      <c r="T245" s="47">
        <f>SUM(GENERAL[[#This Row],[ENERO]:[DICIEMBRE]])/12</f>
        <v>108333.33333333333</v>
      </c>
    </row>
    <row r="246" spans="1:20" x14ac:dyDescent="0.25">
      <c r="A246" s="1">
        <v>3771197</v>
      </c>
      <c r="B246" s="1" t="s">
        <v>187</v>
      </c>
      <c r="C246" s="1" t="s">
        <v>188</v>
      </c>
      <c r="D246" s="1" t="s">
        <v>158</v>
      </c>
      <c r="E246" s="1">
        <v>145</v>
      </c>
      <c r="F246" s="1"/>
      <c r="G246" s="1" t="s">
        <v>194</v>
      </c>
      <c r="H246" s="47">
        <v>6000000</v>
      </c>
      <c r="I246" s="47">
        <v>6000000</v>
      </c>
      <c r="J246" s="47">
        <v>6000000</v>
      </c>
      <c r="K246" s="47">
        <v>6000000</v>
      </c>
      <c r="L246" s="47">
        <v>6000000</v>
      </c>
      <c r="M246" s="47">
        <v>6000000</v>
      </c>
      <c r="N246" s="47">
        <v>6000000</v>
      </c>
      <c r="O246" s="47">
        <v>6000000</v>
      </c>
      <c r="P246" s="47">
        <v>0</v>
      </c>
      <c r="Q246" s="47">
        <v>0</v>
      </c>
      <c r="R246" s="47">
        <v>0</v>
      </c>
      <c r="S246" s="48">
        <v>0</v>
      </c>
      <c r="T246" s="47">
        <f>SUM(GENERAL[[#This Row],[ENERO]:[DICIEMBRE]])/12</f>
        <v>4000000</v>
      </c>
    </row>
    <row r="247" spans="1:20" x14ac:dyDescent="0.25">
      <c r="A247" s="1">
        <v>3779091</v>
      </c>
      <c r="B247" s="1" t="s">
        <v>87</v>
      </c>
      <c r="C247" s="1" t="s">
        <v>88</v>
      </c>
      <c r="D247" s="1" t="s">
        <v>8</v>
      </c>
      <c r="E247" s="1">
        <v>111</v>
      </c>
      <c r="F247" s="1" t="s">
        <v>230</v>
      </c>
      <c r="G247" s="1" t="s">
        <v>9</v>
      </c>
      <c r="H247" s="47">
        <v>3000000</v>
      </c>
      <c r="I247" s="47">
        <v>3000000</v>
      </c>
      <c r="J247" s="47">
        <v>3000000</v>
      </c>
      <c r="K247" s="47">
        <v>3000000</v>
      </c>
      <c r="L247" s="47">
        <v>3000000</v>
      </c>
      <c r="M247" s="47">
        <v>3000000</v>
      </c>
      <c r="N247" s="47">
        <v>3000000</v>
      </c>
      <c r="O247" s="47">
        <v>3000000</v>
      </c>
      <c r="P247" s="47">
        <v>3000000</v>
      </c>
      <c r="Q247" s="47">
        <v>3000000</v>
      </c>
      <c r="R247" s="47">
        <v>3000000</v>
      </c>
      <c r="S247" s="48">
        <v>3000000</v>
      </c>
      <c r="T247" s="47">
        <f>SUM(GENERAL[[#This Row],[ENERO]:[DICIEMBRE]])/12</f>
        <v>3000000</v>
      </c>
    </row>
    <row r="248" spans="1:20" x14ac:dyDescent="0.25">
      <c r="A248" s="1">
        <v>3779091</v>
      </c>
      <c r="B248" s="1" t="s">
        <v>87</v>
      </c>
      <c r="C248" s="1" t="s">
        <v>88</v>
      </c>
      <c r="D248" s="1" t="s">
        <v>8</v>
      </c>
      <c r="E248" s="1">
        <v>191</v>
      </c>
      <c r="F248" s="1" t="s">
        <v>230</v>
      </c>
      <c r="G248" s="1" t="s">
        <v>12</v>
      </c>
      <c r="H248" s="47">
        <v>260000</v>
      </c>
      <c r="I248" s="47">
        <v>260000</v>
      </c>
      <c r="J248" s="47">
        <v>260000</v>
      </c>
      <c r="K248" s="47">
        <v>260000</v>
      </c>
      <c r="L248" s="47">
        <v>260000</v>
      </c>
      <c r="M248" s="47">
        <v>260000</v>
      </c>
      <c r="N248" s="47">
        <v>260000</v>
      </c>
      <c r="O248" s="47">
        <v>260000</v>
      </c>
      <c r="P248" s="47">
        <v>260000</v>
      </c>
      <c r="Q248" s="47">
        <v>260000</v>
      </c>
      <c r="R248" s="47">
        <v>260000</v>
      </c>
      <c r="S248" s="48">
        <v>260000</v>
      </c>
      <c r="T248" s="47">
        <f>SUM(GENERAL[[#This Row],[ENERO]:[DICIEMBRE]])/12</f>
        <v>260000</v>
      </c>
    </row>
    <row r="249" spans="1:20" x14ac:dyDescent="0.25">
      <c r="A249" s="1">
        <v>3789181</v>
      </c>
      <c r="B249" s="1" t="s">
        <v>534</v>
      </c>
      <c r="C249" s="1" t="s">
        <v>535</v>
      </c>
      <c r="D249" s="1" t="s">
        <v>158</v>
      </c>
      <c r="E249" s="1">
        <v>145</v>
      </c>
      <c r="F249" s="1"/>
      <c r="G249" s="1" t="s">
        <v>194</v>
      </c>
      <c r="H249" s="47">
        <v>0</v>
      </c>
      <c r="I249" s="47">
        <v>0</v>
      </c>
      <c r="J249" s="47">
        <v>0</v>
      </c>
      <c r="K249" s="47">
        <v>0</v>
      </c>
      <c r="L249" s="47">
        <v>0</v>
      </c>
      <c r="M249" s="47">
        <v>0</v>
      </c>
      <c r="N249" s="47">
        <v>0</v>
      </c>
      <c r="O249" s="47">
        <v>0</v>
      </c>
      <c r="P249" s="47">
        <v>5500000</v>
      </c>
      <c r="Q249" s="47">
        <v>5500000</v>
      </c>
      <c r="R249" s="47">
        <v>5500000</v>
      </c>
      <c r="S249" s="48">
        <v>5500000</v>
      </c>
      <c r="T249" s="47">
        <f>SUM(GENERAL[[#This Row],[ENERO]:[DICIEMBRE]])/12</f>
        <v>1833333.3333333333</v>
      </c>
    </row>
    <row r="250" spans="1:20" x14ac:dyDescent="0.25">
      <c r="A250" s="1">
        <v>3794874</v>
      </c>
      <c r="B250" s="1" t="s">
        <v>233</v>
      </c>
      <c r="C250" s="1" t="s">
        <v>234</v>
      </c>
      <c r="D250" s="1" t="s">
        <v>158</v>
      </c>
      <c r="E250" s="1">
        <v>144</v>
      </c>
      <c r="F250" s="1"/>
      <c r="G250" s="1" t="s">
        <v>224</v>
      </c>
      <c r="H250" s="47">
        <v>3500000</v>
      </c>
      <c r="I250" s="47">
        <v>3500000</v>
      </c>
      <c r="J250" s="47">
        <v>3500000</v>
      </c>
      <c r="K250" s="47">
        <v>3500000</v>
      </c>
      <c r="L250" s="47">
        <v>3500000</v>
      </c>
      <c r="M250" s="47">
        <v>3500000</v>
      </c>
      <c r="N250" s="47">
        <v>3500000</v>
      </c>
      <c r="O250" s="47">
        <v>0</v>
      </c>
      <c r="P250" s="47">
        <v>0</v>
      </c>
      <c r="Q250" s="47">
        <v>0</v>
      </c>
      <c r="R250" s="47">
        <v>0</v>
      </c>
      <c r="S250" s="48">
        <v>0</v>
      </c>
      <c r="T250" s="47">
        <f>SUM(GENERAL[[#This Row],[ENERO]:[DICIEMBRE]])/12</f>
        <v>2041666.6666666667</v>
      </c>
    </row>
    <row r="251" spans="1:20" x14ac:dyDescent="0.25">
      <c r="A251" s="1">
        <v>3805477</v>
      </c>
      <c r="B251" s="1" t="s">
        <v>278</v>
      </c>
      <c r="C251" s="1" t="s">
        <v>279</v>
      </c>
      <c r="D251" s="1" t="s">
        <v>8</v>
      </c>
      <c r="E251" s="1">
        <v>111</v>
      </c>
      <c r="F251" s="1" t="s">
        <v>39</v>
      </c>
      <c r="G251" s="1" t="s">
        <v>9</v>
      </c>
      <c r="H251" s="47">
        <v>2550307</v>
      </c>
      <c r="I251" s="47">
        <v>2550307</v>
      </c>
      <c r="J251" s="47">
        <v>0</v>
      </c>
      <c r="K251" s="47">
        <v>0</v>
      </c>
      <c r="L251" s="47">
        <v>0</v>
      </c>
      <c r="M251" s="47">
        <v>0</v>
      </c>
      <c r="N251" s="47">
        <v>0</v>
      </c>
      <c r="O251" s="47">
        <v>0</v>
      </c>
      <c r="P251" s="47">
        <v>0</v>
      </c>
      <c r="Q251" s="47">
        <v>0</v>
      </c>
      <c r="R251" s="47">
        <v>0</v>
      </c>
      <c r="S251" s="48">
        <v>0</v>
      </c>
      <c r="T251" s="47">
        <f>SUM(GENERAL[[#This Row],[ENERO]:[DICIEMBRE]])/12</f>
        <v>425051.16666666669</v>
      </c>
    </row>
    <row r="252" spans="1:20" x14ac:dyDescent="0.25">
      <c r="A252" s="1">
        <v>3805477</v>
      </c>
      <c r="B252" s="1" t="s">
        <v>278</v>
      </c>
      <c r="C252" s="1" t="s">
        <v>279</v>
      </c>
      <c r="D252" s="1" t="s">
        <v>8</v>
      </c>
      <c r="E252" s="1">
        <v>191</v>
      </c>
      <c r="F252" s="1" t="s">
        <v>39</v>
      </c>
      <c r="G252" s="1" t="s">
        <v>12</v>
      </c>
      <c r="H252" s="47">
        <v>260000</v>
      </c>
      <c r="I252" s="47">
        <v>260000</v>
      </c>
      <c r="J252" s="47">
        <v>0</v>
      </c>
      <c r="K252" s="47">
        <v>0</v>
      </c>
      <c r="L252" s="47">
        <v>0</v>
      </c>
      <c r="M252" s="47">
        <v>0</v>
      </c>
      <c r="N252" s="47">
        <v>0</v>
      </c>
      <c r="O252" s="47">
        <v>0</v>
      </c>
      <c r="P252" s="47">
        <v>0</v>
      </c>
      <c r="Q252" s="47">
        <v>0</v>
      </c>
      <c r="R252" s="47">
        <v>0</v>
      </c>
      <c r="S252" s="48">
        <v>0</v>
      </c>
      <c r="T252" s="47">
        <f>SUM(GENERAL[[#This Row],[ENERO]:[DICIEMBRE]])/12</f>
        <v>43333.333333333336</v>
      </c>
    </row>
    <row r="253" spans="1:20" x14ac:dyDescent="0.25">
      <c r="A253" s="1">
        <v>3817211</v>
      </c>
      <c r="B253" s="1" t="s">
        <v>143</v>
      </c>
      <c r="C253" s="1" t="s">
        <v>44</v>
      </c>
      <c r="D253" s="1" t="s">
        <v>8</v>
      </c>
      <c r="E253" s="1">
        <v>112</v>
      </c>
      <c r="F253" s="1" t="s">
        <v>288</v>
      </c>
      <c r="G253" s="1" t="s">
        <v>215</v>
      </c>
      <c r="H253" s="46">
        <v>10201228</v>
      </c>
      <c r="I253" s="47">
        <v>10201228</v>
      </c>
      <c r="J253" s="47">
        <v>10201228</v>
      </c>
      <c r="K253" s="47">
        <v>10201228</v>
      </c>
      <c r="L253" s="47">
        <v>9673262</v>
      </c>
      <c r="M253" s="47">
        <v>9673262</v>
      </c>
      <c r="N253" s="47">
        <v>9673262</v>
      </c>
      <c r="O253" s="47">
        <v>9673262</v>
      </c>
      <c r="P253" s="47">
        <v>9673262</v>
      </c>
      <c r="Q253" s="47">
        <v>9673262</v>
      </c>
      <c r="R253" s="47">
        <v>9673262</v>
      </c>
      <c r="S253" s="48">
        <v>9673262</v>
      </c>
      <c r="T253" s="47">
        <f>SUM(GENERAL[[#This Row],[ENERO]:[DICIEMBRE]])/12</f>
        <v>9849250.666666666</v>
      </c>
    </row>
    <row r="254" spans="1:20" x14ac:dyDescent="0.25">
      <c r="A254" s="1">
        <v>3817211</v>
      </c>
      <c r="B254" s="1" t="s">
        <v>143</v>
      </c>
      <c r="C254" s="1" t="s">
        <v>44</v>
      </c>
      <c r="D254" s="1" t="s">
        <v>8</v>
      </c>
      <c r="E254" s="1">
        <v>113</v>
      </c>
      <c r="F254" s="1" t="s">
        <v>121</v>
      </c>
      <c r="G254" s="1" t="s">
        <v>122</v>
      </c>
      <c r="H254" s="47">
        <v>950400</v>
      </c>
      <c r="I254" s="47">
        <v>950400</v>
      </c>
      <c r="J254" s="47">
        <v>950400</v>
      </c>
      <c r="K254" s="47">
        <v>950400</v>
      </c>
      <c r="L254" s="47">
        <v>950400</v>
      </c>
      <c r="M254" s="47">
        <v>950400</v>
      </c>
      <c r="N254" s="47">
        <v>950400</v>
      </c>
      <c r="O254" s="47">
        <v>950400</v>
      </c>
      <c r="P254" s="47">
        <v>950400</v>
      </c>
      <c r="Q254" s="47">
        <v>950400</v>
      </c>
      <c r="R254" s="47">
        <v>950400</v>
      </c>
      <c r="S254" s="48">
        <v>950400</v>
      </c>
      <c r="T254" s="47">
        <f>SUM(GENERAL[[#This Row],[ENERO]:[DICIEMBRE]])/12</f>
        <v>950400</v>
      </c>
    </row>
    <row r="255" spans="1:20" x14ac:dyDescent="0.25">
      <c r="A255" s="1">
        <v>3827897</v>
      </c>
      <c r="B255" s="1" t="s">
        <v>136</v>
      </c>
      <c r="C255" s="1" t="s">
        <v>137</v>
      </c>
      <c r="D255" s="1" t="s">
        <v>8</v>
      </c>
      <c r="E255" s="1">
        <v>112</v>
      </c>
      <c r="F255" s="1" t="s">
        <v>288</v>
      </c>
      <c r="G255" s="1" t="s">
        <v>215</v>
      </c>
      <c r="H255" s="47">
        <v>0</v>
      </c>
      <c r="I255" s="47">
        <v>10201228</v>
      </c>
      <c r="J255" s="47">
        <v>10201228</v>
      </c>
      <c r="K255" s="47">
        <v>10201228</v>
      </c>
      <c r="L255" s="47">
        <v>9673262</v>
      </c>
      <c r="M255" s="47">
        <v>9673262</v>
      </c>
      <c r="N255" s="47">
        <v>9673262</v>
      </c>
      <c r="O255" s="47">
        <v>9673262</v>
      </c>
      <c r="P255" s="47">
        <v>9673262</v>
      </c>
      <c r="Q255" s="47">
        <v>9673262</v>
      </c>
      <c r="R255" s="47">
        <v>9673262</v>
      </c>
      <c r="S255" s="48">
        <v>9673262</v>
      </c>
      <c r="T255" s="47">
        <f>SUM(GENERAL[[#This Row],[ENERO]:[DICIEMBRE]])/12</f>
        <v>8999148.333333334</v>
      </c>
    </row>
    <row r="256" spans="1:20" x14ac:dyDescent="0.25">
      <c r="A256" s="1">
        <v>3827897</v>
      </c>
      <c r="B256" s="1" t="s">
        <v>136</v>
      </c>
      <c r="C256" s="1" t="s">
        <v>137</v>
      </c>
      <c r="D256" s="1" t="s">
        <v>8</v>
      </c>
      <c r="E256" s="1">
        <v>113</v>
      </c>
      <c r="F256" s="1" t="s">
        <v>121</v>
      </c>
      <c r="G256" s="1" t="s">
        <v>122</v>
      </c>
      <c r="H256" s="47">
        <v>0</v>
      </c>
      <c r="I256" s="47">
        <v>950400</v>
      </c>
      <c r="J256" s="47">
        <v>950400</v>
      </c>
      <c r="K256" s="47">
        <v>950400</v>
      </c>
      <c r="L256" s="47">
        <v>950400</v>
      </c>
      <c r="M256" s="47">
        <v>950400</v>
      </c>
      <c r="N256" s="47">
        <v>950400</v>
      </c>
      <c r="O256" s="47">
        <v>950400</v>
      </c>
      <c r="P256" s="47">
        <v>950400</v>
      </c>
      <c r="Q256" s="47">
        <v>950400</v>
      </c>
      <c r="R256" s="47">
        <v>950400</v>
      </c>
      <c r="S256" s="48">
        <v>950400</v>
      </c>
      <c r="T256" s="47">
        <f>SUM(GENERAL[[#This Row],[ENERO]:[DICIEMBRE]])/12</f>
        <v>871200</v>
      </c>
    </row>
    <row r="257" spans="1:20" x14ac:dyDescent="0.25">
      <c r="A257" s="1">
        <v>3840915</v>
      </c>
      <c r="B257" s="1" t="s">
        <v>536</v>
      </c>
      <c r="C257" s="1" t="s">
        <v>537</v>
      </c>
      <c r="D257" s="1" t="s">
        <v>158</v>
      </c>
      <c r="E257" s="1">
        <v>144</v>
      </c>
      <c r="F257" s="1"/>
      <c r="G257" s="1" t="s">
        <v>224</v>
      </c>
      <c r="H257" s="47">
        <v>0</v>
      </c>
      <c r="I257" s="47">
        <v>0</v>
      </c>
      <c r="J257" s="47">
        <v>0</v>
      </c>
      <c r="K257" s="47">
        <v>0</v>
      </c>
      <c r="L257" s="47">
        <v>0</v>
      </c>
      <c r="M257" s="47">
        <v>0</v>
      </c>
      <c r="N257" s="47">
        <v>0</v>
      </c>
      <c r="O257" s="47">
        <v>0</v>
      </c>
      <c r="P257" s="47">
        <v>1000000</v>
      </c>
      <c r="Q257" s="47">
        <v>1000000</v>
      </c>
      <c r="R257" s="47">
        <v>1000000</v>
      </c>
      <c r="S257" s="48">
        <v>1000000</v>
      </c>
      <c r="T257" s="47">
        <f>SUM(GENERAL[[#This Row],[ENERO]:[DICIEMBRE]])/12</f>
        <v>333333.33333333331</v>
      </c>
    </row>
    <row r="258" spans="1:20" x14ac:dyDescent="0.25">
      <c r="A258" s="1">
        <v>3851732</v>
      </c>
      <c r="B258" s="1" t="s">
        <v>167</v>
      </c>
      <c r="C258" s="1" t="s">
        <v>538</v>
      </c>
      <c r="D258" s="1" t="s">
        <v>158</v>
      </c>
      <c r="E258" s="1">
        <v>144</v>
      </c>
      <c r="F258" s="1"/>
      <c r="G258" s="1" t="s">
        <v>224</v>
      </c>
      <c r="H258" s="47"/>
      <c r="I258" s="47">
        <v>0</v>
      </c>
      <c r="J258" s="47">
        <v>0</v>
      </c>
      <c r="K258" s="47">
        <v>0</v>
      </c>
      <c r="L258" s="47">
        <v>0</v>
      </c>
      <c r="M258" s="47">
        <v>0</v>
      </c>
      <c r="N258" s="47">
        <v>0</v>
      </c>
      <c r="O258" s="47">
        <v>0</v>
      </c>
      <c r="P258" s="47">
        <v>1800000</v>
      </c>
      <c r="Q258" s="47">
        <v>1800000</v>
      </c>
      <c r="R258" s="47">
        <v>1800000</v>
      </c>
      <c r="S258" s="48">
        <v>1800000</v>
      </c>
      <c r="T258" s="47">
        <f>SUM(GENERAL[[#This Row],[ENERO]:[DICIEMBRE]])/12</f>
        <v>600000</v>
      </c>
    </row>
    <row r="259" spans="1:20" x14ac:dyDescent="0.25">
      <c r="A259" s="1">
        <v>3883645</v>
      </c>
      <c r="B259" s="1" t="s">
        <v>539</v>
      </c>
      <c r="C259" s="1" t="s">
        <v>540</v>
      </c>
      <c r="D259" s="1" t="s">
        <v>8</v>
      </c>
      <c r="E259" s="1">
        <v>111</v>
      </c>
      <c r="F259" s="1" t="s">
        <v>49</v>
      </c>
      <c r="G259" s="1" t="s">
        <v>9</v>
      </c>
      <c r="H259" s="47">
        <v>0</v>
      </c>
      <c r="I259" s="55">
        <v>0</v>
      </c>
      <c r="J259" s="47">
        <v>0</v>
      </c>
      <c r="K259" s="47">
        <v>0</v>
      </c>
      <c r="L259" s="47">
        <v>0</v>
      </c>
      <c r="M259" s="47">
        <v>0</v>
      </c>
      <c r="N259" s="47">
        <v>0</v>
      </c>
      <c r="O259" s="47">
        <v>0</v>
      </c>
      <c r="P259" s="47">
        <v>2550307</v>
      </c>
      <c r="Q259" s="47">
        <v>2550307</v>
      </c>
      <c r="R259" s="47">
        <v>2550307</v>
      </c>
      <c r="S259" s="48">
        <v>2550307</v>
      </c>
      <c r="T259" s="47">
        <f>SUM(GENERAL[[#This Row],[ENERO]:[DICIEMBRE]])/12</f>
        <v>850102.33333333337</v>
      </c>
    </row>
    <row r="260" spans="1:20" x14ac:dyDescent="0.25">
      <c r="A260" s="1">
        <v>3891359</v>
      </c>
      <c r="B260" s="1" t="s">
        <v>97</v>
      </c>
      <c r="C260" s="1" t="s">
        <v>98</v>
      </c>
      <c r="D260" s="1" t="s">
        <v>8</v>
      </c>
      <c r="E260" s="1">
        <v>111</v>
      </c>
      <c r="F260" s="1" t="s">
        <v>15</v>
      </c>
      <c r="G260" s="1" t="s">
        <v>9</v>
      </c>
      <c r="H260" s="49">
        <v>7425200</v>
      </c>
      <c r="I260" s="47">
        <v>7425200</v>
      </c>
      <c r="J260" s="47">
        <v>7425200</v>
      </c>
      <c r="K260" s="47">
        <v>7425200</v>
      </c>
      <c r="L260" s="47">
        <v>7425200</v>
      </c>
      <c r="M260" s="47">
        <v>7425200</v>
      </c>
      <c r="N260" s="47">
        <v>7425200</v>
      </c>
      <c r="O260" s="47">
        <v>7425200</v>
      </c>
      <c r="P260" s="47">
        <v>0</v>
      </c>
      <c r="Q260" s="47">
        <v>0</v>
      </c>
      <c r="R260" s="47">
        <v>0</v>
      </c>
      <c r="S260" s="48">
        <v>0</v>
      </c>
      <c r="T260" s="47">
        <f>SUM(GENERAL[[#This Row],[ENERO]:[DICIEMBRE]])/12</f>
        <v>4950133.333333333</v>
      </c>
    </row>
    <row r="261" spans="1:20" x14ac:dyDescent="0.25">
      <c r="A261" s="1">
        <v>3891359</v>
      </c>
      <c r="B261" s="1" t="s">
        <v>97</v>
      </c>
      <c r="C261" s="1" t="s">
        <v>98</v>
      </c>
      <c r="D261" s="1" t="s">
        <v>8</v>
      </c>
      <c r="E261" s="1">
        <v>191</v>
      </c>
      <c r="F261" s="1" t="s">
        <v>15</v>
      </c>
      <c r="G261" s="1" t="s">
        <v>12</v>
      </c>
      <c r="H261" s="47">
        <v>260000</v>
      </c>
      <c r="I261" s="47">
        <v>260000</v>
      </c>
      <c r="J261" s="47">
        <v>260000</v>
      </c>
      <c r="K261" s="47">
        <v>260000</v>
      </c>
      <c r="L261" s="47">
        <v>260000</v>
      </c>
      <c r="M261" s="47">
        <v>260000</v>
      </c>
      <c r="N261" s="47">
        <v>260000</v>
      </c>
      <c r="O261" s="47">
        <v>260000</v>
      </c>
      <c r="P261" s="47">
        <v>260000</v>
      </c>
      <c r="Q261" s="47">
        <v>260000</v>
      </c>
      <c r="R261" s="47">
        <v>0</v>
      </c>
      <c r="S261" s="48">
        <v>0</v>
      </c>
      <c r="T261" s="47">
        <f>SUM(GENERAL[[#This Row],[ENERO]:[DICIEMBRE]])/12</f>
        <v>216666.66666666666</v>
      </c>
    </row>
    <row r="262" spans="1:20" x14ac:dyDescent="0.25">
      <c r="A262" s="1">
        <v>3955385</v>
      </c>
      <c r="B262" s="1" t="s">
        <v>543</v>
      </c>
      <c r="C262" s="1" t="s">
        <v>544</v>
      </c>
      <c r="D262" s="1" t="s">
        <v>158</v>
      </c>
      <c r="E262" s="1">
        <v>144</v>
      </c>
      <c r="F262" s="1"/>
      <c r="G262" s="1" t="s">
        <v>224</v>
      </c>
      <c r="H262" s="47">
        <v>0</v>
      </c>
      <c r="I262" s="47">
        <v>0</v>
      </c>
      <c r="J262" s="47">
        <v>0</v>
      </c>
      <c r="K262" s="47">
        <v>0</v>
      </c>
      <c r="L262" s="47">
        <v>0</v>
      </c>
      <c r="M262" s="47">
        <v>0</v>
      </c>
      <c r="N262" s="47">
        <v>0</v>
      </c>
      <c r="O262" s="47">
        <v>0</v>
      </c>
      <c r="P262" s="47">
        <v>2000000</v>
      </c>
      <c r="Q262" s="47">
        <v>2000000</v>
      </c>
      <c r="R262" s="47">
        <v>2000000</v>
      </c>
      <c r="S262" s="48">
        <v>2000000</v>
      </c>
      <c r="T262" s="47">
        <f>SUM(GENERAL[[#This Row],[ENERO]:[DICIEMBRE]])/12</f>
        <v>666666.66666666663</v>
      </c>
    </row>
    <row r="263" spans="1:20" x14ac:dyDescent="0.25">
      <c r="A263" s="1">
        <v>3963511</v>
      </c>
      <c r="B263" s="1" t="s">
        <v>110</v>
      </c>
      <c r="C263" s="1" t="s">
        <v>111</v>
      </c>
      <c r="D263" s="1" t="s">
        <v>8</v>
      </c>
      <c r="E263" s="1">
        <v>111</v>
      </c>
      <c r="F263" s="1" t="s">
        <v>15</v>
      </c>
      <c r="G263" s="1" t="s">
        <v>9</v>
      </c>
      <c r="H263" s="47">
        <v>7425200</v>
      </c>
      <c r="I263" s="47">
        <v>7425200</v>
      </c>
      <c r="J263" s="47">
        <v>7425200</v>
      </c>
      <c r="K263" s="47">
        <v>7425200</v>
      </c>
      <c r="L263" s="47">
        <v>7425200</v>
      </c>
      <c r="M263" s="47">
        <v>0</v>
      </c>
      <c r="N263" s="47">
        <v>0</v>
      </c>
      <c r="O263" s="47">
        <v>0</v>
      </c>
      <c r="P263" s="47">
        <v>0</v>
      </c>
      <c r="Q263" s="47">
        <v>0</v>
      </c>
      <c r="R263" s="47">
        <v>0</v>
      </c>
      <c r="S263" s="48">
        <v>0</v>
      </c>
      <c r="T263" s="47">
        <f>SUM(GENERAL[[#This Row],[ENERO]:[DICIEMBRE]])/12</f>
        <v>3093833.3333333335</v>
      </c>
    </row>
    <row r="264" spans="1:20" x14ac:dyDescent="0.25">
      <c r="A264" s="1">
        <v>3963511</v>
      </c>
      <c r="B264" s="1" t="s">
        <v>110</v>
      </c>
      <c r="C264" s="1" t="s">
        <v>111</v>
      </c>
      <c r="D264" s="1" t="s">
        <v>8</v>
      </c>
      <c r="E264" s="1">
        <v>191</v>
      </c>
      <c r="F264" s="1" t="s">
        <v>15</v>
      </c>
      <c r="G264" s="1" t="s">
        <v>12</v>
      </c>
      <c r="H264" s="47">
        <v>260000</v>
      </c>
      <c r="I264" s="47">
        <v>260000</v>
      </c>
      <c r="J264" s="47">
        <v>260000</v>
      </c>
      <c r="K264" s="47">
        <v>260000</v>
      </c>
      <c r="L264" s="47">
        <v>260000</v>
      </c>
      <c r="M264" s="47">
        <v>0</v>
      </c>
      <c r="N264" s="47">
        <v>0</v>
      </c>
      <c r="O264" s="47">
        <v>0</v>
      </c>
      <c r="P264" s="47">
        <v>0</v>
      </c>
      <c r="Q264" s="47">
        <v>0</v>
      </c>
      <c r="R264" s="47">
        <v>0</v>
      </c>
      <c r="S264" s="48">
        <v>0</v>
      </c>
      <c r="T264" s="47">
        <f>SUM(GENERAL[[#This Row],[ENERO]:[DICIEMBRE]])/12</f>
        <v>108333.33333333333</v>
      </c>
    </row>
    <row r="265" spans="1:20" x14ac:dyDescent="0.25">
      <c r="A265" s="1">
        <v>3969887</v>
      </c>
      <c r="B265" s="1" t="s">
        <v>545</v>
      </c>
      <c r="C265" s="1" t="s">
        <v>546</v>
      </c>
      <c r="D265" s="1" t="s">
        <v>158</v>
      </c>
      <c r="E265" s="1">
        <v>144</v>
      </c>
      <c r="F265" s="1"/>
      <c r="G265" s="1" t="s">
        <v>224</v>
      </c>
      <c r="H265" s="47">
        <v>0</v>
      </c>
      <c r="I265" s="47">
        <v>0</v>
      </c>
      <c r="J265" s="47">
        <v>0</v>
      </c>
      <c r="K265" s="47">
        <v>0</v>
      </c>
      <c r="L265" s="47">
        <v>0</v>
      </c>
      <c r="M265" s="47">
        <v>0</v>
      </c>
      <c r="N265" s="47">
        <v>0</v>
      </c>
      <c r="O265" s="47">
        <v>0</v>
      </c>
      <c r="P265" s="47">
        <v>1800000</v>
      </c>
      <c r="Q265" s="47">
        <v>1800000</v>
      </c>
      <c r="R265" s="47">
        <v>1800000</v>
      </c>
      <c r="S265" s="48">
        <v>1800000</v>
      </c>
      <c r="T265" s="47">
        <f>SUM(GENERAL[[#This Row],[ENERO]:[DICIEMBRE]])/12</f>
        <v>600000</v>
      </c>
    </row>
    <row r="266" spans="1:20" x14ac:dyDescent="0.25">
      <c r="A266" s="1">
        <v>3984274</v>
      </c>
      <c r="B266" s="1" t="s">
        <v>656</v>
      </c>
      <c r="C266" s="1" t="s">
        <v>414</v>
      </c>
      <c r="D266" s="1"/>
      <c r="E266" s="45">
        <v>112</v>
      </c>
      <c r="F266" s="1" t="s">
        <v>288</v>
      </c>
      <c r="G266" s="45" t="s">
        <v>215</v>
      </c>
      <c r="H266" s="47">
        <v>0</v>
      </c>
      <c r="I266" s="47">
        <v>0</v>
      </c>
      <c r="J266" s="47"/>
      <c r="K266" s="47"/>
      <c r="L266" s="47"/>
      <c r="M266" s="47"/>
      <c r="N266" s="47"/>
      <c r="O266" s="47"/>
      <c r="P266" s="47">
        <v>9673262</v>
      </c>
      <c r="Q266" s="47">
        <v>9673262</v>
      </c>
      <c r="R266" s="47">
        <v>9673262</v>
      </c>
      <c r="S266" s="48">
        <v>9673262</v>
      </c>
      <c r="T266" s="47">
        <f>SUM(GENERAL[[#This Row],[ENERO]:[DICIEMBRE]])/12</f>
        <v>3224420.6666666665</v>
      </c>
    </row>
    <row r="267" spans="1:20" x14ac:dyDescent="0.25">
      <c r="A267" s="1">
        <v>3984274</v>
      </c>
      <c r="B267" s="1" t="s">
        <v>656</v>
      </c>
      <c r="C267" s="1" t="s">
        <v>414</v>
      </c>
      <c r="D267" s="1"/>
      <c r="E267" s="1">
        <v>113</v>
      </c>
      <c r="F267" s="1"/>
      <c r="G267" s="1" t="s">
        <v>122</v>
      </c>
      <c r="H267" s="47">
        <v>0</v>
      </c>
      <c r="I267" s="47">
        <v>0</v>
      </c>
      <c r="J267" s="47"/>
      <c r="K267" s="47"/>
      <c r="L267" s="47"/>
      <c r="M267" s="47"/>
      <c r="N267" s="47"/>
      <c r="O267" s="47"/>
      <c r="P267" s="47">
        <v>950400</v>
      </c>
      <c r="Q267" s="47">
        <v>950400</v>
      </c>
      <c r="R267" s="47">
        <v>950400</v>
      </c>
      <c r="S267" s="48">
        <v>950400</v>
      </c>
      <c r="T267" s="47">
        <f>SUM(GENERAL[[#This Row],[ENERO]:[DICIEMBRE]])/12</f>
        <v>316800</v>
      </c>
    </row>
    <row r="268" spans="1:20" x14ac:dyDescent="0.25">
      <c r="A268" s="1">
        <v>4008540</v>
      </c>
      <c r="B268" s="1" t="s">
        <v>547</v>
      </c>
      <c r="C268" s="1" t="s">
        <v>548</v>
      </c>
      <c r="D268" s="1" t="s">
        <v>158</v>
      </c>
      <c r="E268" s="1">
        <v>144</v>
      </c>
      <c r="F268" s="1"/>
      <c r="G268" s="1" t="s">
        <v>224</v>
      </c>
      <c r="H268" s="47">
        <v>0</v>
      </c>
      <c r="I268" s="47">
        <v>0</v>
      </c>
      <c r="J268" s="47">
        <v>0</v>
      </c>
      <c r="K268" s="47">
        <v>0</v>
      </c>
      <c r="L268" s="47">
        <v>0</v>
      </c>
      <c r="M268" s="47">
        <v>0</v>
      </c>
      <c r="N268" s="47">
        <v>0</v>
      </c>
      <c r="O268" s="47">
        <v>0</v>
      </c>
      <c r="P268" s="47">
        <v>5000000</v>
      </c>
      <c r="Q268" s="47">
        <v>5000000</v>
      </c>
      <c r="R268" s="47">
        <v>5000000</v>
      </c>
      <c r="S268" s="48">
        <v>5000000</v>
      </c>
      <c r="T268" s="47">
        <f>SUM(GENERAL[[#This Row],[ENERO]:[DICIEMBRE]])/12</f>
        <v>1666666.6666666667</v>
      </c>
    </row>
    <row r="269" spans="1:20" x14ac:dyDescent="0.25">
      <c r="A269" s="1">
        <v>4009710</v>
      </c>
      <c r="B269" s="1" t="s">
        <v>112</v>
      </c>
      <c r="C269" s="1" t="s">
        <v>220</v>
      </c>
      <c r="D269" s="1" t="s">
        <v>158</v>
      </c>
      <c r="E269" s="1">
        <v>144</v>
      </c>
      <c r="F269" s="1"/>
      <c r="G269" s="1" t="s">
        <v>224</v>
      </c>
      <c r="H269" s="46">
        <v>2500000</v>
      </c>
      <c r="I269" s="47">
        <v>2500000</v>
      </c>
      <c r="J269" s="47">
        <v>2500000</v>
      </c>
      <c r="K269" s="47">
        <v>2500000</v>
      </c>
      <c r="L269" s="47">
        <v>2500000</v>
      </c>
      <c r="M269" s="47">
        <v>2500000</v>
      </c>
      <c r="N269" s="47">
        <v>2500000</v>
      </c>
      <c r="O269" s="47">
        <v>2500000</v>
      </c>
      <c r="P269" s="47">
        <v>0</v>
      </c>
      <c r="Q269" s="47">
        <v>0</v>
      </c>
      <c r="R269" s="47">
        <v>0</v>
      </c>
      <c r="S269" s="48">
        <v>0</v>
      </c>
      <c r="T269" s="47">
        <f>SUM(GENERAL[[#This Row],[ENERO]:[DICIEMBRE]])/12</f>
        <v>1666666.6666666667</v>
      </c>
    </row>
    <row r="270" spans="1:20" x14ac:dyDescent="0.25">
      <c r="A270" s="1">
        <v>4010519</v>
      </c>
      <c r="B270" s="1" t="s">
        <v>549</v>
      </c>
      <c r="C270" s="1" t="s">
        <v>550</v>
      </c>
      <c r="D270" s="1" t="s">
        <v>8</v>
      </c>
      <c r="E270" s="1">
        <v>111</v>
      </c>
      <c r="F270" s="1" t="s">
        <v>66</v>
      </c>
      <c r="G270" s="1" t="s">
        <v>9</v>
      </c>
      <c r="H270" s="47">
        <v>0</v>
      </c>
      <c r="I270" s="47">
        <v>0</v>
      </c>
      <c r="J270" s="47">
        <v>0</v>
      </c>
      <c r="K270" s="47">
        <v>0</v>
      </c>
      <c r="L270" s="47">
        <v>0</v>
      </c>
      <c r="M270" s="47">
        <v>0</v>
      </c>
      <c r="N270" s="47">
        <v>0</v>
      </c>
      <c r="O270" s="47">
        <v>0</v>
      </c>
      <c r="P270" s="47">
        <v>3156400</v>
      </c>
      <c r="Q270" s="47">
        <v>3156400</v>
      </c>
      <c r="R270" s="47">
        <v>3156400</v>
      </c>
      <c r="S270" s="48">
        <v>3156400</v>
      </c>
      <c r="T270" s="47">
        <f>SUM(GENERAL[[#This Row],[ENERO]:[DICIEMBRE]])/12</f>
        <v>1052133.3333333333</v>
      </c>
    </row>
    <row r="271" spans="1:20" x14ac:dyDescent="0.25">
      <c r="A271" s="1">
        <v>4067686</v>
      </c>
      <c r="B271" s="1" t="s">
        <v>255</v>
      </c>
      <c r="C271" s="1" t="s">
        <v>254</v>
      </c>
      <c r="D271" s="1" t="s">
        <v>8</v>
      </c>
      <c r="E271" s="1">
        <v>111</v>
      </c>
      <c r="F271" s="1" t="s">
        <v>55</v>
      </c>
      <c r="G271" s="1" t="s">
        <v>9</v>
      </c>
      <c r="H271" s="47">
        <v>2611500</v>
      </c>
      <c r="I271" s="47">
        <v>2611500</v>
      </c>
      <c r="J271" s="47">
        <v>2611500</v>
      </c>
      <c r="K271" s="47">
        <v>2611500</v>
      </c>
      <c r="L271" s="47">
        <v>2611500</v>
      </c>
      <c r="M271" s="47">
        <v>2611500</v>
      </c>
      <c r="N271" s="47">
        <v>2611500</v>
      </c>
      <c r="O271" s="47">
        <v>2611500</v>
      </c>
      <c r="P271" s="47">
        <v>3156400</v>
      </c>
      <c r="Q271" s="47">
        <v>3156400</v>
      </c>
      <c r="R271" s="47">
        <v>3156400</v>
      </c>
      <c r="S271" s="48">
        <v>3156400</v>
      </c>
      <c r="T271" s="47">
        <f>SUM(GENERAL[[#This Row],[ENERO]:[DICIEMBRE]])/12</f>
        <v>2793133.3333333335</v>
      </c>
    </row>
    <row r="272" spans="1:20" x14ac:dyDescent="0.25">
      <c r="A272" s="1">
        <v>4067686</v>
      </c>
      <c r="B272" s="1" t="s">
        <v>255</v>
      </c>
      <c r="C272" s="1" t="s">
        <v>254</v>
      </c>
      <c r="D272" s="1" t="s">
        <v>8</v>
      </c>
      <c r="E272" s="1">
        <v>191</v>
      </c>
      <c r="F272" s="1" t="s">
        <v>55</v>
      </c>
      <c r="G272" s="1" t="s">
        <v>12</v>
      </c>
      <c r="H272" s="47">
        <v>260000</v>
      </c>
      <c r="I272" s="47">
        <v>260000</v>
      </c>
      <c r="J272" s="47">
        <v>260000</v>
      </c>
      <c r="K272" s="47">
        <v>260000</v>
      </c>
      <c r="L272" s="47">
        <v>260000</v>
      </c>
      <c r="M272" s="47">
        <v>260000</v>
      </c>
      <c r="N272" s="47">
        <v>260000</v>
      </c>
      <c r="O272" s="47">
        <v>260000</v>
      </c>
      <c r="P272" s="47">
        <v>0</v>
      </c>
      <c r="Q272" s="47">
        <v>0</v>
      </c>
      <c r="R272" s="47">
        <v>0</v>
      </c>
      <c r="S272" s="48">
        <v>260000</v>
      </c>
      <c r="T272" s="47">
        <f>SUM(GENERAL[[#This Row],[ENERO]:[DICIEMBRE]])/12</f>
        <v>195000</v>
      </c>
    </row>
    <row r="273" spans="1:20" x14ac:dyDescent="0.25">
      <c r="A273" s="1">
        <v>4067686</v>
      </c>
      <c r="B273" s="1" t="s">
        <v>255</v>
      </c>
      <c r="C273" s="1" t="s">
        <v>254</v>
      </c>
      <c r="D273" s="1" t="s">
        <v>8</v>
      </c>
      <c r="E273" s="1">
        <v>191</v>
      </c>
      <c r="F273" s="1" t="s">
        <v>66</v>
      </c>
      <c r="G273" s="1" t="s">
        <v>9</v>
      </c>
      <c r="H273" s="47">
        <v>0</v>
      </c>
      <c r="I273" s="47">
        <v>2611500</v>
      </c>
      <c r="J273" s="47">
        <v>2611500</v>
      </c>
      <c r="K273" s="47">
        <v>2611500</v>
      </c>
      <c r="L273" s="47">
        <v>2611500</v>
      </c>
      <c r="M273" s="47">
        <v>2611500</v>
      </c>
      <c r="N273" s="47">
        <v>2611500</v>
      </c>
      <c r="O273" s="47">
        <v>2611500</v>
      </c>
      <c r="P273" s="47">
        <v>3156400</v>
      </c>
      <c r="Q273" s="47">
        <v>3156400</v>
      </c>
      <c r="R273" s="47">
        <v>3156400</v>
      </c>
      <c r="S273" s="48">
        <v>3156400</v>
      </c>
      <c r="T273" s="47">
        <f>SUM(GENERAL[[#This Row],[ENERO]:[DICIEMBRE]])/12</f>
        <v>2575508.3333333335</v>
      </c>
    </row>
    <row r="274" spans="1:20" x14ac:dyDescent="0.25">
      <c r="A274" s="1">
        <v>4085962</v>
      </c>
      <c r="B274" s="1" t="s">
        <v>551</v>
      </c>
      <c r="C274" s="1" t="s">
        <v>552</v>
      </c>
      <c r="D274" s="1" t="s">
        <v>8</v>
      </c>
      <c r="E274" s="1">
        <v>111</v>
      </c>
      <c r="F274" s="1" t="s">
        <v>117</v>
      </c>
      <c r="G274" s="1" t="s">
        <v>9</v>
      </c>
      <c r="H274" s="47"/>
      <c r="I274" s="47">
        <v>0</v>
      </c>
      <c r="J274" s="47">
        <v>0</v>
      </c>
      <c r="K274" s="47">
        <v>0</v>
      </c>
      <c r="L274" s="47">
        <v>0</v>
      </c>
      <c r="M274" s="47">
        <v>0</v>
      </c>
      <c r="N274" s="47">
        <v>0</v>
      </c>
      <c r="O274" s="47">
        <v>0</v>
      </c>
      <c r="P274" s="47">
        <v>2550307</v>
      </c>
      <c r="Q274" s="47">
        <v>2550307</v>
      </c>
      <c r="R274" s="47">
        <v>2550307</v>
      </c>
      <c r="S274" s="48">
        <v>2550307</v>
      </c>
      <c r="T274" s="47">
        <f>SUM(GENERAL[[#This Row],[ENERO]:[DICIEMBRE]])/12</f>
        <v>850102.33333333337</v>
      </c>
    </row>
    <row r="275" spans="1:20" x14ac:dyDescent="0.25">
      <c r="A275" s="1">
        <v>4143627</v>
      </c>
      <c r="B275" s="7" t="s">
        <v>358</v>
      </c>
      <c r="C275" s="1" t="s">
        <v>359</v>
      </c>
      <c r="D275" s="1" t="s">
        <v>158</v>
      </c>
      <c r="E275" s="1">
        <v>144</v>
      </c>
      <c r="F275" s="1"/>
      <c r="G275" s="1" t="s">
        <v>224</v>
      </c>
      <c r="H275" s="46">
        <v>1000000</v>
      </c>
      <c r="I275" s="47">
        <v>1000000</v>
      </c>
      <c r="J275" s="47">
        <v>1000000</v>
      </c>
      <c r="K275" s="47">
        <v>1000000</v>
      </c>
      <c r="L275" s="47">
        <v>1000000</v>
      </c>
      <c r="M275" s="47">
        <v>1000000</v>
      </c>
      <c r="N275" s="47">
        <v>1000000</v>
      </c>
      <c r="O275" s="47">
        <v>1000000</v>
      </c>
      <c r="P275" s="47">
        <v>0</v>
      </c>
      <c r="Q275" s="47">
        <v>0</v>
      </c>
      <c r="R275" s="47">
        <v>0</v>
      </c>
      <c r="S275" s="48">
        <v>0</v>
      </c>
      <c r="T275" s="47">
        <f>SUM(GENERAL[[#This Row],[ENERO]:[DICIEMBRE]])/12</f>
        <v>666666.66666666663</v>
      </c>
    </row>
    <row r="276" spans="1:20" x14ac:dyDescent="0.25">
      <c r="A276" s="1">
        <v>4150324</v>
      </c>
      <c r="B276" s="7" t="s">
        <v>282</v>
      </c>
      <c r="C276" s="1" t="s">
        <v>283</v>
      </c>
      <c r="D276" s="1" t="s">
        <v>158</v>
      </c>
      <c r="E276" s="1">
        <v>144</v>
      </c>
      <c r="F276" s="1"/>
      <c r="G276" s="1" t="s">
        <v>224</v>
      </c>
      <c r="H276" s="46">
        <v>1800000</v>
      </c>
      <c r="I276" s="47">
        <v>1800000</v>
      </c>
      <c r="J276" s="47">
        <v>1800000</v>
      </c>
      <c r="K276" s="47">
        <v>1800000</v>
      </c>
      <c r="L276" s="47">
        <v>1800000</v>
      </c>
      <c r="M276" s="47">
        <v>1800000</v>
      </c>
      <c r="N276" s="47">
        <v>1800000</v>
      </c>
      <c r="O276" s="47">
        <v>1800000</v>
      </c>
      <c r="P276" s="47">
        <v>0</v>
      </c>
      <c r="Q276" s="47">
        <v>0</v>
      </c>
      <c r="R276" s="47">
        <v>0</v>
      </c>
      <c r="S276" s="48">
        <v>0</v>
      </c>
      <c r="T276" s="47">
        <f>SUM(GENERAL[[#This Row],[ENERO]:[DICIEMBRE]])/12</f>
        <v>1200000</v>
      </c>
    </row>
    <row r="277" spans="1:20" x14ac:dyDescent="0.25">
      <c r="A277" s="1">
        <v>4157496</v>
      </c>
      <c r="B277" s="1" t="s">
        <v>553</v>
      </c>
      <c r="C277" s="1" t="s">
        <v>554</v>
      </c>
      <c r="D277" s="1" t="s">
        <v>158</v>
      </c>
      <c r="E277" s="1">
        <v>145</v>
      </c>
      <c r="F277" s="1"/>
      <c r="G277" s="1" t="s">
        <v>194</v>
      </c>
      <c r="H277" s="47">
        <v>0</v>
      </c>
      <c r="I277" s="47">
        <v>0</v>
      </c>
      <c r="J277" s="47">
        <v>0</v>
      </c>
      <c r="K277" s="47">
        <v>0</v>
      </c>
      <c r="L277" s="47">
        <v>0</v>
      </c>
      <c r="M277" s="47">
        <v>0</v>
      </c>
      <c r="N277" s="47">
        <v>0</v>
      </c>
      <c r="O277" s="47">
        <v>0</v>
      </c>
      <c r="P277" s="47">
        <v>5000000</v>
      </c>
      <c r="Q277" s="47">
        <v>5000000</v>
      </c>
      <c r="R277" s="47">
        <v>5000000</v>
      </c>
      <c r="S277" s="48">
        <v>0</v>
      </c>
      <c r="T277" s="47">
        <f>SUM(GENERAL[[#This Row],[ENERO]:[DICIEMBRE]])/12</f>
        <v>1250000</v>
      </c>
    </row>
    <row r="278" spans="1:20" x14ac:dyDescent="0.25">
      <c r="A278" s="1">
        <v>4190644</v>
      </c>
      <c r="B278" s="1" t="s">
        <v>555</v>
      </c>
      <c r="C278" s="1" t="s">
        <v>556</v>
      </c>
      <c r="D278" s="1" t="s">
        <v>158</v>
      </c>
      <c r="E278" s="1">
        <v>144</v>
      </c>
      <c r="F278" s="1"/>
      <c r="G278" s="1" t="s">
        <v>224</v>
      </c>
      <c r="H278" s="47">
        <v>0</v>
      </c>
      <c r="I278" s="47">
        <v>0</v>
      </c>
      <c r="J278" s="47">
        <v>0</v>
      </c>
      <c r="K278" s="47">
        <v>0</v>
      </c>
      <c r="L278" s="47">
        <v>0</v>
      </c>
      <c r="M278" s="47">
        <v>0</v>
      </c>
      <c r="N278" s="47">
        <v>0</v>
      </c>
      <c r="O278" s="47">
        <v>0</v>
      </c>
      <c r="P278" s="47">
        <v>5000000</v>
      </c>
      <c r="Q278" s="47">
        <v>5000000</v>
      </c>
      <c r="R278" s="47">
        <v>5000000</v>
      </c>
      <c r="S278" s="48">
        <v>5000000</v>
      </c>
      <c r="T278" s="47">
        <f>SUM(GENERAL[[#This Row],[ENERO]:[DICIEMBRE]])/12</f>
        <v>1666666.6666666667</v>
      </c>
    </row>
    <row r="279" spans="1:20" x14ac:dyDescent="0.25">
      <c r="A279" s="1">
        <v>4190737</v>
      </c>
      <c r="B279" s="7" t="s">
        <v>248</v>
      </c>
      <c r="C279" s="1" t="s">
        <v>249</v>
      </c>
      <c r="D279" s="1" t="s">
        <v>158</v>
      </c>
      <c r="E279" s="1">
        <v>144</v>
      </c>
      <c r="F279" s="1"/>
      <c r="G279" s="1" t="s">
        <v>224</v>
      </c>
      <c r="H279" s="46">
        <v>2500000</v>
      </c>
      <c r="I279" s="47">
        <v>2500000</v>
      </c>
      <c r="J279" s="47">
        <v>2500000</v>
      </c>
      <c r="K279" s="47">
        <v>2500000</v>
      </c>
      <c r="L279" s="47">
        <v>2500000</v>
      </c>
      <c r="M279" s="47">
        <v>2500000</v>
      </c>
      <c r="N279" s="47">
        <v>2500000</v>
      </c>
      <c r="O279" s="47">
        <v>2500000</v>
      </c>
      <c r="P279" s="47">
        <v>0</v>
      </c>
      <c r="Q279" s="47">
        <v>0</v>
      </c>
      <c r="R279" s="47">
        <v>0</v>
      </c>
      <c r="S279" s="48">
        <v>0</v>
      </c>
      <c r="T279" s="47">
        <f>SUM(GENERAL[[#This Row],[ENERO]:[DICIEMBRE]])/12</f>
        <v>1666666.6666666667</v>
      </c>
    </row>
    <row r="280" spans="1:20" x14ac:dyDescent="0.25">
      <c r="A280" s="1">
        <v>4193308</v>
      </c>
      <c r="B280" s="1" t="s">
        <v>169</v>
      </c>
      <c r="C280" s="1" t="s">
        <v>170</v>
      </c>
      <c r="D280" s="1" t="s">
        <v>158</v>
      </c>
      <c r="E280" s="1">
        <v>144</v>
      </c>
      <c r="F280" s="1"/>
      <c r="G280" s="1" t="s">
        <v>224</v>
      </c>
      <c r="H280" s="47">
        <v>1000000</v>
      </c>
      <c r="I280" s="47">
        <v>1000000</v>
      </c>
      <c r="J280" s="47">
        <v>1000000</v>
      </c>
      <c r="K280" s="47">
        <v>1000000</v>
      </c>
      <c r="L280" s="47">
        <v>1000000</v>
      </c>
      <c r="M280" s="47">
        <v>1000000</v>
      </c>
      <c r="N280" s="47">
        <v>1000000</v>
      </c>
      <c r="O280" s="47">
        <v>1000000</v>
      </c>
      <c r="P280" s="47">
        <v>1000000</v>
      </c>
      <c r="Q280" s="47">
        <v>1000000</v>
      </c>
      <c r="R280" s="47">
        <v>1000000</v>
      </c>
      <c r="S280" s="48">
        <v>1000000</v>
      </c>
      <c r="T280" s="47">
        <f>SUM(GENERAL[[#This Row],[ENERO]:[DICIEMBRE]])/12</f>
        <v>1000000</v>
      </c>
    </row>
    <row r="281" spans="1:20" x14ac:dyDescent="0.25">
      <c r="A281" s="1">
        <v>4210134</v>
      </c>
      <c r="B281" s="4" t="s">
        <v>326</v>
      </c>
      <c r="C281" s="1" t="s">
        <v>327</v>
      </c>
      <c r="D281" s="1" t="s">
        <v>8</v>
      </c>
      <c r="E281" s="1">
        <v>111</v>
      </c>
      <c r="F281" s="1" t="s">
        <v>49</v>
      </c>
      <c r="G281" s="1" t="s">
        <v>9</v>
      </c>
      <c r="H281" s="47">
        <v>2550307</v>
      </c>
      <c r="I281" s="47">
        <v>2550307</v>
      </c>
      <c r="J281" s="47">
        <v>2550307</v>
      </c>
      <c r="K281" s="47">
        <v>2550307</v>
      </c>
      <c r="L281" s="47">
        <v>2550307</v>
      </c>
      <c r="M281" s="47">
        <v>2550307</v>
      </c>
      <c r="N281" s="47">
        <v>2550307</v>
      </c>
      <c r="O281" s="47">
        <v>2550307</v>
      </c>
      <c r="P281" s="47">
        <v>0</v>
      </c>
      <c r="Q281" s="47">
        <v>0</v>
      </c>
      <c r="R281" s="47">
        <v>0</v>
      </c>
      <c r="S281" s="48">
        <v>0</v>
      </c>
      <c r="T281" s="47">
        <f>SUM(GENERAL[[#This Row],[ENERO]:[DICIEMBRE]])/12</f>
        <v>1700204.6666666667</v>
      </c>
    </row>
    <row r="282" spans="1:20" x14ac:dyDescent="0.25">
      <c r="A282" s="1">
        <v>4210134</v>
      </c>
      <c r="B282" s="1" t="s">
        <v>326</v>
      </c>
      <c r="C282" s="1" t="s">
        <v>327</v>
      </c>
      <c r="D282" s="1" t="s">
        <v>8</v>
      </c>
      <c r="E282" s="1">
        <v>191</v>
      </c>
      <c r="F282" s="1" t="s">
        <v>49</v>
      </c>
      <c r="G282" s="1" t="s">
        <v>12</v>
      </c>
      <c r="H282" s="47">
        <v>260000</v>
      </c>
      <c r="I282" s="47">
        <v>260000</v>
      </c>
      <c r="J282" s="47">
        <v>260000</v>
      </c>
      <c r="K282" s="47">
        <v>260000</v>
      </c>
      <c r="L282" s="47">
        <v>260000</v>
      </c>
      <c r="M282" s="47">
        <v>260000</v>
      </c>
      <c r="N282" s="47">
        <v>260000</v>
      </c>
      <c r="O282" s="47">
        <v>260000</v>
      </c>
      <c r="P282" s="47">
        <v>260000</v>
      </c>
      <c r="Q282" s="47">
        <v>260000</v>
      </c>
      <c r="R282" s="47">
        <v>0</v>
      </c>
      <c r="S282" s="48">
        <v>0</v>
      </c>
      <c r="T282" s="47">
        <f>SUM(GENERAL[[#This Row],[ENERO]:[DICIEMBRE]])/12</f>
        <v>216666.66666666666</v>
      </c>
    </row>
    <row r="283" spans="1:20" x14ac:dyDescent="0.25">
      <c r="A283" s="1">
        <v>4237612</v>
      </c>
      <c r="B283" s="7" t="s">
        <v>289</v>
      </c>
      <c r="C283" s="1" t="s">
        <v>290</v>
      </c>
      <c r="D283" s="1" t="s">
        <v>158</v>
      </c>
      <c r="E283" s="1">
        <v>144</v>
      </c>
      <c r="F283" s="1"/>
      <c r="G283" s="1" t="s">
        <v>224</v>
      </c>
      <c r="H283" s="46">
        <v>2000000</v>
      </c>
      <c r="I283" s="47">
        <v>2000000</v>
      </c>
      <c r="J283" s="47">
        <v>2000000</v>
      </c>
      <c r="K283" s="47">
        <v>2000000</v>
      </c>
      <c r="L283" s="47">
        <v>2000000</v>
      </c>
      <c r="M283" s="47">
        <v>2000000</v>
      </c>
      <c r="N283" s="47">
        <v>2000000</v>
      </c>
      <c r="O283" s="47">
        <v>2000000</v>
      </c>
      <c r="P283" s="47">
        <v>0</v>
      </c>
      <c r="Q283" s="47">
        <v>0</v>
      </c>
      <c r="R283" s="47">
        <v>0</v>
      </c>
      <c r="S283" s="48">
        <v>0</v>
      </c>
      <c r="T283" s="47">
        <f>SUM(GENERAL[[#This Row],[ENERO]:[DICIEMBRE]])/12</f>
        <v>1333333.3333333333</v>
      </c>
    </row>
    <row r="284" spans="1:20" x14ac:dyDescent="0.25">
      <c r="A284" s="1">
        <v>4282022</v>
      </c>
      <c r="B284" s="1" t="s">
        <v>557</v>
      </c>
      <c r="C284" s="1" t="s">
        <v>558</v>
      </c>
      <c r="D284" s="1" t="s">
        <v>158</v>
      </c>
      <c r="E284" s="1">
        <v>144</v>
      </c>
      <c r="F284" s="1"/>
      <c r="G284" s="1" t="s">
        <v>224</v>
      </c>
      <c r="H284" s="47">
        <v>0</v>
      </c>
      <c r="I284" s="47">
        <v>0</v>
      </c>
      <c r="J284" s="47">
        <v>0</v>
      </c>
      <c r="K284" s="47">
        <v>0</v>
      </c>
      <c r="L284" s="47">
        <v>0</v>
      </c>
      <c r="M284" s="47">
        <v>0</v>
      </c>
      <c r="N284" s="47">
        <v>0</v>
      </c>
      <c r="O284" s="47">
        <v>0</v>
      </c>
      <c r="P284" s="47">
        <v>2000000</v>
      </c>
      <c r="Q284" s="47">
        <v>2000000</v>
      </c>
      <c r="R284" s="47">
        <v>2000000</v>
      </c>
      <c r="S284" s="48">
        <v>2000000</v>
      </c>
      <c r="T284" s="47">
        <f>SUM(GENERAL[[#This Row],[ENERO]:[DICIEMBRE]])/12</f>
        <v>666666.66666666663</v>
      </c>
    </row>
    <row r="285" spans="1:20" x14ac:dyDescent="0.25">
      <c r="A285" s="1">
        <v>4295341</v>
      </c>
      <c r="B285" s="1" t="s">
        <v>559</v>
      </c>
      <c r="C285" s="1" t="s">
        <v>560</v>
      </c>
      <c r="D285" s="1" t="s">
        <v>158</v>
      </c>
      <c r="E285" s="1">
        <v>144</v>
      </c>
      <c r="F285" s="1"/>
      <c r="G285" s="1" t="s">
        <v>224</v>
      </c>
      <c r="H285" s="47">
        <v>0</v>
      </c>
      <c r="I285" s="47">
        <v>0</v>
      </c>
      <c r="J285" s="47">
        <v>0</v>
      </c>
      <c r="K285" s="47">
        <v>0</v>
      </c>
      <c r="L285" s="47">
        <v>0</v>
      </c>
      <c r="M285" s="47">
        <v>0</v>
      </c>
      <c r="N285" s="47">
        <v>0</v>
      </c>
      <c r="O285" s="47">
        <v>0</v>
      </c>
      <c r="P285" s="47">
        <v>5500000</v>
      </c>
      <c r="Q285" s="47">
        <v>5500000</v>
      </c>
      <c r="R285" s="47">
        <v>5500000</v>
      </c>
      <c r="S285" s="48">
        <v>5500000</v>
      </c>
      <c r="T285" s="47">
        <f>SUM(GENERAL[[#This Row],[ENERO]:[DICIEMBRE]])/12</f>
        <v>1833333.3333333333</v>
      </c>
    </row>
    <row r="286" spans="1:20" x14ac:dyDescent="0.25">
      <c r="A286" s="1">
        <v>4296852</v>
      </c>
      <c r="B286" s="1" t="s">
        <v>561</v>
      </c>
      <c r="C286" s="1" t="s">
        <v>562</v>
      </c>
      <c r="D286" s="1" t="s">
        <v>158</v>
      </c>
      <c r="E286" s="1">
        <v>144</v>
      </c>
      <c r="F286" s="1"/>
      <c r="G286" s="1" t="s">
        <v>224</v>
      </c>
      <c r="H286" s="47">
        <v>0</v>
      </c>
      <c r="I286" s="47">
        <v>0</v>
      </c>
      <c r="J286" s="47">
        <v>0</v>
      </c>
      <c r="K286" s="47">
        <v>0</v>
      </c>
      <c r="L286" s="47">
        <v>0</v>
      </c>
      <c r="M286" s="47">
        <v>0</v>
      </c>
      <c r="N286" s="47">
        <v>0</v>
      </c>
      <c r="O286" s="47">
        <v>0</v>
      </c>
      <c r="P286" s="47">
        <v>2000000</v>
      </c>
      <c r="Q286" s="47">
        <v>2000000</v>
      </c>
      <c r="R286" s="47">
        <v>2000000</v>
      </c>
      <c r="S286" s="48">
        <v>2000000</v>
      </c>
      <c r="T286" s="47">
        <f>SUM(GENERAL[[#This Row],[ENERO]:[DICIEMBRE]])/12</f>
        <v>666666.66666666663</v>
      </c>
    </row>
    <row r="287" spans="1:20" x14ac:dyDescent="0.25">
      <c r="A287" s="1">
        <v>4346416</v>
      </c>
      <c r="B287" s="1" t="s">
        <v>459</v>
      </c>
      <c r="C287" s="1" t="s">
        <v>563</v>
      </c>
      <c r="D287" s="1" t="s">
        <v>8</v>
      </c>
      <c r="E287" s="1">
        <v>111</v>
      </c>
      <c r="F287" s="1" t="s">
        <v>39</v>
      </c>
      <c r="G287" s="1" t="s">
        <v>9</v>
      </c>
      <c r="H287" s="47">
        <v>0</v>
      </c>
      <c r="I287" s="47">
        <v>0</v>
      </c>
      <c r="J287" s="47">
        <v>0</v>
      </c>
      <c r="K287" s="47">
        <v>0</v>
      </c>
      <c r="L287" s="47">
        <v>0</v>
      </c>
      <c r="M287" s="47">
        <v>0</v>
      </c>
      <c r="N287" s="47">
        <v>0</v>
      </c>
      <c r="O287" s="47">
        <v>0</v>
      </c>
      <c r="P287" s="47">
        <v>2550307</v>
      </c>
      <c r="Q287" s="47">
        <v>2550307</v>
      </c>
      <c r="R287" s="47">
        <v>2550307</v>
      </c>
      <c r="S287" s="48">
        <v>2550307</v>
      </c>
      <c r="T287" s="47">
        <f>SUM(GENERAL[[#This Row],[ENERO]:[DICIEMBRE]])/12</f>
        <v>850102.33333333337</v>
      </c>
    </row>
    <row r="288" spans="1:20" x14ac:dyDescent="0.25">
      <c r="A288" s="1">
        <v>4353834</v>
      </c>
      <c r="B288" s="1" t="s">
        <v>564</v>
      </c>
      <c r="C288" s="1" t="s">
        <v>565</v>
      </c>
      <c r="D288" s="1" t="s">
        <v>158</v>
      </c>
      <c r="E288" s="1">
        <v>144</v>
      </c>
      <c r="F288" s="1"/>
      <c r="G288" s="1" t="s">
        <v>224</v>
      </c>
      <c r="H288" s="47">
        <v>0</v>
      </c>
      <c r="I288" s="47">
        <v>0</v>
      </c>
      <c r="J288" s="47">
        <v>0</v>
      </c>
      <c r="K288" s="47">
        <v>0</v>
      </c>
      <c r="L288" s="47">
        <v>0</v>
      </c>
      <c r="M288" s="47">
        <v>0</v>
      </c>
      <c r="N288" s="47">
        <v>0</v>
      </c>
      <c r="O288" s="47">
        <v>0</v>
      </c>
      <c r="P288" s="47">
        <v>2000000</v>
      </c>
      <c r="Q288" s="47">
        <v>2000000</v>
      </c>
      <c r="R288" s="47">
        <v>2000000</v>
      </c>
      <c r="S288" s="48">
        <v>2000000</v>
      </c>
      <c r="T288" s="47">
        <f>SUM(GENERAL[[#This Row],[ENERO]:[DICIEMBRE]])/12</f>
        <v>666666.66666666663</v>
      </c>
    </row>
    <row r="289" spans="1:20" x14ac:dyDescent="0.25">
      <c r="A289" s="1">
        <v>4367774</v>
      </c>
      <c r="B289" s="7" t="s">
        <v>291</v>
      </c>
      <c r="C289" s="1" t="s">
        <v>292</v>
      </c>
      <c r="D289" s="1" t="s">
        <v>158</v>
      </c>
      <c r="E289" s="1">
        <v>144</v>
      </c>
      <c r="F289" s="1"/>
      <c r="G289" s="1" t="s">
        <v>224</v>
      </c>
      <c r="H289" s="46">
        <v>2000000</v>
      </c>
      <c r="I289" s="47">
        <v>2000000</v>
      </c>
      <c r="J289" s="47">
        <v>2000000</v>
      </c>
      <c r="K289" s="47">
        <v>2000000</v>
      </c>
      <c r="L289" s="47">
        <v>2000000</v>
      </c>
      <c r="M289" s="47">
        <v>2000000</v>
      </c>
      <c r="N289" s="47">
        <v>2000000</v>
      </c>
      <c r="O289" s="47">
        <v>2000000</v>
      </c>
      <c r="P289" s="47">
        <v>2000000</v>
      </c>
      <c r="Q289" s="47">
        <v>2000000</v>
      </c>
      <c r="R289" s="47">
        <v>0</v>
      </c>
      <c r="S289" s="48">
        <v>0</v>
      </c>
      <c r="T289" s="47">
        <f>SUM(GENERAL[[#This Row],[ENERO]:[DICIEMBRE]])/12</f>
        <v>1666666.6666666667</v>
      </c>
    </row>
    <row r="290" spans="1:20" x14ac:dyDescent="0.25">
      <c r="A290" s="1">
        <v>4375294</v>
      </c>
      <c r="B290" s="4" t="s">
        <v>244</v>
      </c>
      <c r="C290" s="1" t="s">
        <v>245</v>
      </c>
      <c r="D290" s="1" t="s">
        <v>8</v>
      </c>
      <c r="E290" s="1">
        <v>111</v>
      </c>
      <c r="F290" s="1" t="s">
        <v>101</v>
      </c>
      <c r="G290" s="1" t="s">
        <v>9</v>
      </c>
      <c r="H290" s="47">
        <v>2735700</v>
      </c>
      <c r="I290" s="47">
        <v>2735700</v>
      </c>
      <c r="J290" s="47">
        <v>2735700</v>
      </c>
      <c r="K290" s="47">
        <v>2735700</v>
      </c>
      <c r="L290" s="47">
        <v>2735700</v>
      </c>
      <c r="M290" s="47">
        <v>2735700</v>
      </c>
      <c r="N290" s="47">
        <v>2735700</v>
      </c>
      <c r="O290" s="47">
        <v>2735700</v>
      </c>
      <c r="P290" s="47">
        <v>0</v>
      </c>
      <c r="Q290" s="47">
        <v>0</v>
      </c>
      <c r="R290" s="47">
        <v>0</v>
      </c>
      <c r="S290" s="48">
        <v>0</v>
      </c>
      <c r="T290" s="47">
        <f>SUM(GENERAL[[#This Row],[ENERO]:[DICIEMBRE]])/12</f>
        <v>1823800</v>
      </c>
    </row>
    <row r="291" spans="1:20" x14ac:dyDescent="0.25">
      <c r="A291" s="1">
        <v>4375294</v>
      </c>
      <c r="B291" s="4" t="s">
        <v>244</v>
      </c>
      <c r="C291" s="1" t="s">
        <v>245</v>
      </c>
      <c r="D291" s="1" t="s">
        <v>8</v>
      </c>
      <c r="E291" s="1">
        <v>191</v>
      </c>
      <c r="F291" s="1" t="s">
        <v>101</v>
      </c>
      <c r="G291" s="1" t="s">
        <v>12</v>
      </c>
      <c r="H291" s="47">
        <v>260000</v>
      </c>
      <c r="I291" s="47">
        <v>260000</v>
      </c>
      <c r="J291" s="47">
        <v>260000</v>
      </c>
      <c r="K291" s="47">
        <v>260000</v>
      </c>
      <c r="L291" s="47">
        <v>260000</v>
      </c>
      <c r="M291" s="47">
        <v>260000</v>
      </c>
      <c r="N291" s="47">
        <v>260000</v>
      </c>
      <c r="O291" s="47">
        <v>260000</v>
      </c>
      <c r="P291" s="47">
        <v>260000</v>
      </c>
      <c r="Q291" s="47">
        <v>260000</v>
      </c>
      <c r="R291" s="47">
        <v>0</v>
      </c>
      <c r="S291" s="48">
        <v>0</v>
      </c>
      <c r="T291" s="47">
        <f>SUM(GENERAL[[#This Row],[ENERO]:[DICIEMBRE]])/12</f>
        <v>216666.66666666666</v>
      </c>
    </row>
    <row r="292" spans="1:20" x14ac:dyDescent="0.25">
      <c r="A292" s="1">
        <v>4432475</v>
      </c>
      <c r="B292" s="7" t="s">
        <v>345</v>
      </c>
      <c r="C292" s="1" t="s">
        <v>346</v>
      </c>
      <c r="D292" s="1" t="s">
        <v>158</v>
      </c>
      <c r="E292" s="1">
        <v>144</v>
      </c>
      <c r="F292" s="1"/>
      <c r="G292" s="1" t="s">
        <v>224</v>
      </c>
      <c r="H292" s="46">
        <v>1500000</v>
      </c>
      <c r="I292" s="47">
        <v>1500000</v>
      </c>
      <c r="J292" s="47">
        <v>1500000</v>
      </c>
      <c r="K292" s="47">
        <v>1500000</v>
      </c>
      <c r="L292" s="47">
        <v>1500000</v>
      </c>
      <c r="M292" s="47">
        <v>1500000</v>
      </c>
      <c r="N292" s="47">
        <v>1500000</v>
      </c>
      <c r="O292" s="47">
        <v>1500000</v>
      </c>
      <c r="P292" s="47">
        <v>0</v>
      </c>
      <c r="Q292" s="47">
        <v>0</v>
      </c>
      <c r="R292" s="47">
        <v>0</v>
      </c>
      <c r="S292" s="48">
        <v>0</v>
      </c>
      <c r="T292" s="47">
        <f>SUM(GENERAL[[#This Row],[ENERO]:[DICIEMBRE]])/12</f>
        <v>1000000</v>
      </c>
    </row>
    <row r="293" spans="1:20" x14ac:dyDescent="0.25">
      <c r="A293" s="1">
        <v>4470994</v>
      </c>
      <c r="B293" s="1" t="s">
        <v>566</v>
      </c>
      <c r="C293" s="1" t="s">
        <v>567</v>
      </c>
      <c r="D293" s="1" t="s">
        <v>8</v>
      </c>
      <c r="E293" s="1">
        <v>111</v>
      </c>
      <c r="F293" s="1" t="s">
        <v>49</v>
      </c>
      <c r="G293" s="1" t="s">
        <v>9</v>
      </c>
      <c r="H293" s="47">
        <v>0</v>
      </c>
      <c r="I293" s="47">
        <v>0</v>
      </c>
      <c r="J293" s="47">
        <v>0</v>
      </c>
      <c r="K293" s="47">
        <v>0</v>
      </c>
      <c r="L293" s="47">
        <v>0</v>
      </c>
      <c r="M293" s="47">
        <v>0</v>
      </c>
      <c r="N293" s="47">
        <v>0</v>
      </c>
      <c r="O293" s="47">
        <v>0</v>
      </c>
      <c r="P293" s="47">
        <v>2550307</v>
      </c>
      <c r="Q293" s="47">
        <v>2550307</v>
      </c>
      <c r="R293" s="47">
        <v>2550307</v>
      </c>
      <c r="S293" s="48">
        <v>2550307</v>
      </c>
      <c r="T293" s="47">
        <f>SUM(GENERAL[[#This Row],[ENERO]:[DICIEMBRE]])/12</f>
        <v>850102.33333333337</v>
      </c>
    </row>
    <row r="294" spans="1:20" x14ac:dyDescent="0.25">
      <c r="A294" s="1">
        <v>4482126</v>
      </c>
      <c r="B294" s="1" t="s">
        <v>441</v>
      </c>
      <c r="C294" s="1" t="s">
        <v>305</v>
      </c>
      <c r="D294" s="1" t="s">
        <v>8</v>
      </c>
      <c r="E294" s="1">
        <v>112</v>
      </c>
      <c r="F294" s="1" t="s">
        <v>288</v>
      </c>
      <c r="G294" s="1" t="s">
        <v>215</v>
      </c>
      <c r="H294" s="47">
        <v>0</v>
      </c>
      <c r="I294" s="47">
        <v>0</v>
      </c>
      <c r="J294" s="47">
        <v>0</v>
      </c>
      <c r="K294" s="47">
        <v>0</v>
      </c>
      <c r="L294" s="47">
        <v>0</v>
      </c>
      <c r="M294" s="47">
        <v>0</v>
      </c>
      <c r="N294" s="47">
        <v>0</v>
      </c>
      <c r="O294" s="47">
        <v>9673262</v>
      </c>
      <c r="P294" s="47">
        <v>9673262</v>
      </c>
      <c r="Q294" s="47">
        <v>9673262</v>
      </c>
      <c r="R294" s="47">
        <v>9673262</v>
      </c>
      <c r="S294" s="48">
        <v>9673262</v>
      </c>
      <c r="T294" s="47">
        <f>SUM(GENERAL[[#This Row],[ENERO]:[DICIEMBRE]])/12</f>
        <v>4030525.8333333335</v>
      </c>
    </row>
    <row r="295" spans="1:20" x14ac:dyDescent="0.25">
      <c r="A295" s="1">
        <v>4482126</v>
      </c>
      <c r="B295" s="1" t="s">
        <v>441</v>
      </c>
      <c r="C295" s="1" t="s">
        <v>305</v>
      </c>
      <c r="D295" s="1" t="s">
        <v>8</v>
      </c>
      <c r="E295" s="1">
        <v>113</v>
      </c>
      <c r="F295" s="1" t="s">
        <v>121</v>
      </c>
      <c r="G295" s="1" t="s">
        <v>122</v>
      </c>
      <c r="H295" s="47">
        <v>0</v>
      </c>
      <c r="I295" s="47">
        <v>0</v>
      </c>
      <c r="J295" s="47">
        <v>0</v>
      </c>
      <c r="K295" s="47">
        <v>0</v>
      </c>
      <c r="L295" s="47">
        <v>0</v>
      </c>
      <c r="M295" s="47">
        <v>0</v>
      </c>
      <c r="N295" s="47">
        <v>0</v>
      </c>
      <c r="O295" s="47">
        <v>0</v>
      </c>
      <c r="P295" s="47">
        <v>950400</v>
      </c>
      <c r="Q295" s="47">
        <v>950400</v>
      </c>
      <c r="R295" s="47">
        <v>950400</v>
      </c>
      <c r="S295" s="48">
        <v>950400</v>
      </c>
      <c r="T295" s="47">
        <f>SUM(GENERAL[[#This Row],[ENERO]:[DICIEMBRE]])/12</f>
        <v>316800</v>
      </c>
    </row>
    <row r="296" spans="1:20" x14ac:dyDescent="0.25">
      <c r="A296" s="1">
        <v>4482126</v>
      </c>
      <c r="B296" s="1" t="s">
        <v>304</v>
      </c>
      <c r="C296" s="1" t="s">
        <v>305</v>
      </c>
      <c r="D296" s="1" t="s">
        <v>8</v>
      </c>
      <c r="E296" s="1">
        <v>111</v>
      </c>
      <c r="F296" s="1" t="s">
        <v>15</v>
      </c>
      <c r="G296" s="1" t="s">
        <v>9</v>
      </c>
      <c r="H296" s="47">
        <v>7425200</v>
      </c>
      <c r="I296" s="47">
        <v>0</v>
      </c>
      <c r="J296" s="47">
        <v>0</v>
      </c>
      <c r="K296" s="47">
        <v>0</v>
      </c>
      <c r="L296" s="47">
        <v>0</v>
      </c>
      <c r="M296" s="47">
        <v>0</v>
      </c>
      <c r="N296" s="47">
        <v>0</v>
      </c>
      <c r="O296" s="47">
        <v>0</v>
      </c>
      <c r="P296" s="47">
        <v>0</v>
      </c>
      <c r="Q296" s="47">
        <v>0</v>
      </c>
      <c r="R296" s="47">
        <v>0</v>
      </c>
      <c r="S296" s="48">
        <v>0</v>
      </c>
      <c r="T296" s="47">
        <f>SUM(GENERAL[[#This Row],[ENERO]:[DICIEMBRE]])/12</f>
        <v>618766.66666666663</v>
      </c>
    </row>
    <row r="297" spans="1:20" x14ac:dyDescent="0.25">
      <c r="A297" s="1">
        <v>4482126</v>
      </c>
      <c r="B297" s="1" t="s">
        <v>304</v>
      </c>
      <c r="C297" s="1" t="s">
        <v>305</v>
      </c>
      <c r="D297" s="1" t="s">
        <v>8</v>
      </c>
      <c r="E297" s="1">
        <v>191</v>
      </c>
      <c r="F297" s="1" t="s">
        <v>15</v>
      </c>
      <c r="G297" s="1" t="s">
        <v>12</v>
      </c>
      <c r="H297" s="47">
        <v>260000</v>
      </c>
      <c r="I297" s="47">
        <v>0</v>
      </c>
      <c r="J297" s="47">
        <v>0</v>
      </c>
      <c r="K297" s="47">
        <v>0</v>
      </c>
      <c r="L297" s="47">
        <v>0</v>
      </c>
      <c r="M297" s="47">
        <v>0</v>
      </c>
      <c r="N297" s="47">
        <v>0</v>
      </c>
      <c r="O297" s="47">
        <v>0</v>
      </c>
      <c r="P297" s="47">
        <v>0</v>
      </c>
      <c r="Q297" s="47">
        <v>0</v>
      </c>
      <c r="R297" s="47">
        <v>0</v>
      </c>
      <c r="S297" s="48">
        <v>0</v>
      </c>
      <c r="T297" s="47">
        <f>SUM(GENERAL[[#This Row],[ENERO]:[DICIEMBRE]])/12</f>
        <v>21666.666666666668</v>
      </c>
    </row>
    <row r="298" spans="1:20" x14ac:dyDescent="0.25">
      <c r="A298" s="1">
        <v>4510314</v>
      </c>
      <c r="B298" s="1" t="s">
        <v>397</v>
      </c>
      <c r="C298" s="1" t="s">
        <v>398</v>
      </c>
      <c r="D298" s="1"/>
      <c r="E298" s="45">
        <v>112</v>
      </c>
      <c r="F298" s="1" t="s">
        <v>288</v>
      </c>
      <c r="G298" s="45" t="s">
        <v>215</v>
      </c>
      <c r="H298" s="47">
        <v>0</v>
      </c>
      <c r="I298" s="47">
        <v>0</v>
      </c>
      <c r="J298" s="47">
        <v>0</v>
      </c>
      <c r="K298" s="47">
        <v>0</v>
      </c>
      <c r="L298" s="47">
        <v>0</v>
      </c>
      <c r="M298" s="47">
        <v>0</v>
      </c>
      <c r="N298" s="47">
        <v>0</v>
      </c>
      <c r="O298" s="47">
        <v>0</v>
      </c>
      <c r="P298" s="47">
        <v>9673262</v>
      </c>
      <c r="Q298" s="47">
        <v>9673262</v>
      </c>
      <c r="R298" s="47">
        <v>9673262</v>
      </c>
      <c r="S298" s="48">
        <v>9673262</v>
      </c>
      <c r="T298" s="47">
        <f>SUM(GENERAL[[#This Row],[ENERO]:[DICIEMBRE]])/12</f>
        <v>3224420.6666666665</v>
      </c>
    </row>
    <row r="299" spans="1:20" x14ac:dyDescent="0.25">
      <c r="A299" s="1">
        <v>4510314</v>
      </c>
      <c r="B299" s="1" t="s">
        <v>397</v>
      </c>
      <c r="C299" s="1" t="s">
        <v>398</v>
      </c>
      <c r="D299" s="1"/>
      <c r="E299" s="1">
        <v>113</v>
      </c>
      <c r="F299" s="1"/>
      <c r="G299" s="1" t="s">
        <v>122</v>
      </c>
      <c r="H299" s="47">
        <v>0</v>
      </c>
      <c r="I299" s="47">
        <v>0</v>
      </c>
      <c r="J299" s="47">
        <v>0</v>
      </c>
      <c r="K299" s="47">
        <v>0</v>
      </c>
      <c r="L299" s="47">
        <v>0</v>
      </c>
      <c r="M299" s="47">
        <v>0</v>
      </c>
      <c r="N299" s="47">
        <v>0</v>
      </c>
      <c r="O299" s="47">
        <v>0</v>
      </c>
      <c r="P299" s="47">
        <v>950400</v>
      </c>
      <c r="Q299" s="47">
        <v>950400</v>
      </c>
      <c r="R299" s="47">
        <v>950400</v>
      </c>
      <c r="S299" s="48">
        <v>950400</v>
      </c>
      <c r="T299" s="47">
        <f>SUM(GENERAL[[#This Row],[ENERO]:[DICIEMBRE]])/12</f>
        <v>316800</v>
      </c>
    </row>
    <row r="300" spans="1:20" x14ac:dyDescent="0.25">
      <c r="A300" s="1">
        <v>4545043</v>
      </c>
      <c r="B300" s="1" t="s">
        <v>118</v>
      </c>
      <c r="C300" s="1" t="s">
        <v>131</v>
      </c>
      <c r="D300" s="1" t="s">
        <v>8</v>
      </c>
      <c r="E300" s="1">
        <v>112</v>
      </c>
      <c r="F300" s="1" t="s">
        <v>288</v>
      </c>
      <c r="G300" s="1" t="s">
        <v>215</v>
      </c>
      <c r="H300" s="46">
        <v>10201228</v>
      </c>
      <c r="I300" s="47">
        <v>10201228</v>
      </c>
      <c r="J300" s="47">
        <v>10201228</v>
      </c>
      <c r="K300" s="47">
        <v>10201228</v>
      </c>
      <c r="L300" s="47">
        <v>9673262</v>
      </c>
      <c r="M300" s="47">
        <v>9673262</v>
      </c>
      <c r="N300" s="47">
        <v>9673262</v>
      </c>
      <c r="O300" s="47">
        <v>9673262</v>
      </c>
      <c r="P300" s="47">
        <v>9673262</v>
      </c>
      <c r="Q300" s="47">
        <v>9673262</v>
      </c>
      <c r="R300" s="47">
        <v>9673262</v>
      </c>
      <c r="S300" s="48">
        <v>9673262</v>
      </c>
      <c r="T300" s="47">
        <f>SUM(GENERAL[[#This Row],[ENERO]:[DICIEMBRE]])/12</f>
        <v>9849250.666666666</v>
      </c>
    </row>
    <row r="301" spans="1:20" x14ac:dyDescent="0.25">
      <c r="A301" s="1">
        <v>4545043</v>
      </c>
      <c r="B301" s="1" t="s">
        <v>118</v>
      </c>
      <c r="C301" s="1" t="s">
        <v>131</v>
      </c>
      <c r="D301" s="1" t="s">
        <v>8</v>
      </c>
      <c r="E301" s="1">
        <v>113</v>
      </c>
      <c r="F301" s="1" t="s">
        <v>121</v>
      </c>
      <c r="G301" s="1" t="s">
        <v>122</v>
      </c>
      <c r="H301" s="47">
        <v>950400</v>
      </c>
      <c r="I301" s="47">
        <v>950400</v>
      </c>
      <c r="J301" s="47">
        <v>950400</v>
      </c>
      <c r="K301" s="47">
        <v>950400</v>
      </c>
      <c r="L301" s="47">
        <v>950400</v>
      </c>
      <c r="M301" s="47">
        <v>950400</v>
      </c>
      <c r="N301" s="47">
        <v>950400</v>
      </c>
      <c r="O301" s="47">
        <v>950400</v>
      </c>
      <c r="P301" s="47">
        <v>950400</v>
      </c>
      <c r="Q301" s="47">
        <v>950400</v>
      </c>
      <c r="R301" s="47">
        <v>950400</v>
      </c>
      <c r="S301" s="48">
        <v>950400</v>
      </c>
      <c r="T301" s="47">
        <f>SUM(GENERAL[[#This Row],[ENERO]:[DICIEMBRE]])/12</f>
        <v>950400</v>
      </c>
    </row>
    <row r="302" spans="1:20" x14ac:dyDescent="0.25">
      <c r="A302" s="1">
        <v>4545043</v>
      </c>
      <c r="B302" s="1" t="s">
        <v>118</v>
      </c>
      <c r="C302" s="1" t="s">
        <v>131</v>
      </c>
      <c r="D302" s="1" t="s">
        <v>8</v>
      </c>
      <c r="E302" s="45">
        <v>112</v>
      </c>
      <c r="F302" s="1" t="s">
        <v>288</v>
      </c>
      <c r="G302" s="45" t="s">
        <v>215</v>
      </c>
      <c r="H302" s="47">
        <v>0</v>
      </c>
      <c r="I302" s="47">
        <v>10201228</v>
      </c>
      <c r="J302" s="47">
        <v>0</v>
      </c>
      <c r="K302" s="47">
        <v>0</v>
      </c>
      <c r="L302" s="47">
        <v>0</v>
      </c>
      <c r="M302" s="47">
        <v>0</v>
      </c>
      <c r="N302" s="47">
        <v>0</v>
      </c>
      <c r="O302" s="47">
        <v>0</v>
      </c>
      <c r="P302" s="47">
        <v>9673262</v>
      </c>
      <c r="Q302" s="47">
        <v>9673262</v>
      </c>
      <c r="R302" s="47">
        <v>9673262</v>
      </c>
      <c r="S302" s="48">
        <v>9673262</v>
      </c>
      <c r="T302" s="47">
        <f>SUM(GENERAL[[#This Row],[ENERO]:[DICIEMBRE]])/12</f>
        <v>4074523</v>
      </c>
    </row>
    <row r="303" spans="1:20" x14ac:dyDescent="0.25">
      <c r="A303" s="1">
        <v>4545043</v>
      </c>
      <c r="B303" s="1" t="s">
        <v>118</v>
      </c>
      <c r="C303" s="1" t="s">
        <v>131</v>
      </c>
      <c r="D303" s="1" t="s">
        <v>8</v>
      </c>
      <c r="E303" s="1">
        <v>113</v>
      </c>
      <c r="F303" s="1"/>
      <c r="G303" s="1" t="s">
        <v>122</v>
      </c>
      <c r="H303" s="47">
        <v>0</v>
      </c>
      <c r="I303" s="47">
        <v>950400</v>
      </c>
      <c r="J303" s="47">
        <v>0</v>
      </c>
      <c r="K303" s="47">
        <v>0</v>
      </c>
      <c r="L303" s="47">
        <v>0</v>
      </c>
      <c r="M303" s="47">
        <v>0</v>
      </c>
      <c r="N303" s="47">
        <v>0</v>
      </c>
      <c r="O303" s="47">
        <v>0</v>
      </c>
      <c r="P303" s="47">
        <v>950400</v>
      </c>
      <c r="Q303" s="47">
        <v>950400</v>
      </c>
      <c r="R303" s="47">
        <v>950400</v>
      </c>
      <c r="S303" s="48">
        <v>950400</v>
      </c>
      <c r="T303" s="47">
        <f>SUM(GENERAL[[#This Row],[ENERO]:[DICIEMBRE]])/12</f>
        <v>396000</v>
      </c>
    </row>
    <row r="304" spans="1:20" x14ac:dyDescent="0.25">
      <c r="A304" s="1">
        <v>4545043</v>
      </c>
      <c r="B304" s="1" t="s">
        <v>118</v>
      </c>
      <c r="C304" s="1" t="s">
        <v>131</v>
      </c>
      <c r="D304" s="1" t="s">
        <v>8</v>
      </c>
      <c r="E304" s="1">
        <v>112</v>
      </c>
      <c r="F304" s="1" t="s">
        <v>288</v>
      </c>
      <c r="G304" s="1" t="s">
        <v>215</v>
      </c>
      <c r="H304" s="47">
        <v>0</v>
      </c>
      <c r="I304" s="47">
        <v>10201228</v>
      </c>
      <c r="J304" s="47">
        <v>10201228</v>
      </c>
      <c r="K304" s="47">
        <v>10201228</v>
      </c>
      <c r="L304" s="47">
        <v>9673262</v>
      </c>
      <c r="M304" s="47">
        <v>9673262</v>
      </c>
      <c r="N304" s="47">
        <v>9673262</v>
      </c>
      <c r="O304" s="47">
        <v>9673262</v>
      </c>
      <c r="P304" s="47">
        <v>9673262</v>
      </c>
      <c r="Q304" s="47">
        <v>9673262</v>
      </c>
      <c r="R304" s="47">
        <v>9673262</v>
      </c>
      <c r="S304" s="48">
        <v>9673262</v>
      </c>
      <c r="T304" s="47">
        <f>SUM(GENERAL[[#This Row],[ENERO]:[DICIEMBRE]])/12</f>
        <v>8999148.333333334</v>
      </c>
    </row>
    <row r="305" spans="1:20" x14ac:dyDescent="0.25">
      <c r="A305" s="1">
        <v>4545043</v>
      </c>
      <c r="B305" s="1" t="s">
        <v>118</v>
      </c>
      <c r="C305" s="1" t="s">
        <v>131</v>
      </c>
      <c r="D305" s="1" t="s">
        <v>8</v>
      </c>
      <c r="E305" s="1">
        <v>113</v>
      </c>
      <c r="F305" s="1" t="s">
        <v>121</v>
      </c>
      <c r="G305" s="1" t="s">
        <v>122</v>
      </c>
      <c r="H305" s="47">
        <v>0</v>
      </c>
      <c r="I305" s="47">
        <v>950400</v>
      </c>
      <c r="J305" s="47">
        <v>950400</v>
      </c>
      <c r="K305" s="47">
        <v>950400</v>
      </c>
      <c r="L305" s="47">
        <v>950400</v>
      </c>
      <c r="M305" s="47">
        <v>950400</v>
      </c>
      <c r="N305" s="47">
        <v>950400</v>
      </c>
      <c r="O305" s="47">
        <v>950400</v>
      </c>
      <c r="P305" s="47">
        <v>950400</v>
      </c>
      <c r="Q305" s="47">
        <v>950400</v>
      </c>
      <c r="R305" s="47">
        <v>950400</v>
      </c>
      <c r="S305" s="48">
        <v>950400</v>
      </c>
      <c r="T305" s="47">
        <f>SUM(GENERAL[[#This Row],[ENERO]:[DICIEMBRE]])/12</f>
        <v>871200</v>
      </c>
    </row>
    <row r="306" spans="1:20" x14ac:dyDescent="0.25">
      <c r="A306" s="1">
        <v>4583215</v>
      </c>
      <c r="B306" s="1" t="s">
        <v>568</v>
      </c>
      <c r="C306" s="1" t="s">
        <v>569</v>
      </c>
      <c r="D306" s="1" t="s">
        <v>158</v>
      </c>
      <c r="E306" s="1">
        <v>144</v>
      </c>
      <c r="F306" s="1"/>
      <c r="G306" s="1" t="s">
        <v>224</v>
      </c>
      <c r="H306" s="47">
        <v>0</v>
      </c>
      <c r="I306" s="47">
        <v>0</v>
      </c>
      <c r="J306" s="47">
        <v>0</v>
      </c>
      <c r="K306" s="47">
        <v>0</v>
      </c>
      <c r="L306" s="47">
        <v>0</v>
      </c>
      <c r="M306" s="47">
        <v>0</v>
      </c>
      <c r="N306" s="47">
        <v>0</v>
      </c>
      <c r="O306" s="47">
        <v>0</v>
      </c>
      <c r="P306" s="47">
        <v>1500000</v>
      </c>
      <c r="Q306" s="47">
        <v>1500000</v>
      </c>
      <c r="R306" s="47">
        <v>1500000</v>
      </c>
      <c r="S306" s="48">
        <v>1500000</v>
      </c>
      <c r="T306" s="47">
        <f>SUM(GENERAL[[#This Row],[ENERO]:[DICIEMBRE]])/12</f>
        <v>500000</v>
      </c>
    </row>
    <row r="307" spans="1:20" x14ac:dyDescent="0.25">
      <c r="A307" s="1">
        <v>4625720</v>
      </c>
      <c r="B307" s="1" t="s">
        <v>570</v>
      </c>
      <c r="C307" s="1" t="s">
        <v>571</v>
      </c>
      <c r="D307" s="1" t="s">
        <v>8</v>
      </c>
      <c r="E307" s="1">
        <v>111</v>
      </c>
      <c r="F307" s="1" t="s">
        <v>33</v>
      </c>
      <c r="G307" s="1" t="s">
        <v>9</v>
      </c>
      <c r="H307" s="47">
        <v>0</v>
      </c>
      <c r="I307" s="47">
        <v>0</v>
      </c>
      <c r="J307" s="47">
        <v>0</v>
      </c>
      <c r="K307" s="47">
        <v>0</v>
      </c>
      <c r="L307" s="47">
        <v>0</v>
      </c>
      <c r="M307" s="47">
        <v>0</v>
      </c>
      <c r="N307" s="47">
        <v>0</v>
      </c>
      <c r="O307" s="47">
        <v>0</v>
      </c>
      <c r="P307" s="47">
        <v>2550307</v>
      </c>
      <c r="Q307" s="47">
        <v>2550307</v>
      </c>
      <c r="R307" s="47">
        <v>2550307</v>
      </c>
      <c r="S307" s="48">
        <v>2550307</v>
      </c>
      <c r="T307" s="47">
        <f>SUM(GENERAL[[#This Row],[ENERO]:[DICIEMBRE]])/12</f>
        <v>850102.33333333337</v>
      </c>
    </row>
    <row r="308" spans="1:20" x14ac:dyDescent="0.25">
      <c r="A308" s="1">
        <v>4649248</v>
      </c>
      <c r="B308" s="1" t="s">
        <v>152</v>
      </c>
      <c r="C308" s="1" t="s">
        <v>153</v>
      </c>
      <c r="D308" s="1" t="s">
        <v>8</v>
      </c>
      <c r="E308" s="1">
        <v>112</v>
      </c>
      <c r="F308" s="1" t="s">
        <v>288</v>
      </c>
      <c r="G308" s="1" t="s">
        <v>215</v>
      </c>
      <c r="H308" s="46">
        <v>10201228</v>
      </c>
      <c r="I308" s="47">
        <v>10201228</v>
      </c>
      <c r="J308" s="47">
        <v>10201228</v>
      </c>
      <c r="K308" s="47">
        <v>10201228</v>
      </c>
      <c r="L308" s="47">
        <v>9673262</v>
      </c>
      <c r="M308" s="47">
        <v>9673262</v>
      </c>
      <c r="N308" s="47">
        <v>9673262</v>
      </c>
      <c r="O308" s="47">
        <v>9673262</v>
      </c>
      <c r="P308" s="47">
        <v>0</v>
      </c>
      <c r="Q308" s="47">
        <v>0</v>
      </c>
      <c r="R308" s="47">
        <v>0</v>
      </c>
      <c r="S308" s="48">
        <v>0</v>
      </c>
      <c r="T308" s="47">
        <f>SUM(GENERAL[[#This Row],[ENERO]:[DICIEMBRE]])/12</f>
        <v>6624830</v>
      </c>
    </row>
    <row r="309" spans="1:20" x14ac:dyDescent="0.25">
      <c r="A309" s="1">
        <v>4649248</v>
      </c>
      <c r="B309" s="1" t="s">
        <v>152</v>
      </c>
      <c r="C309" s="1" t="s">
        <v>153</v>
      </c>
      <c r="D309" s="1" t="s">
        <v>8</v>
      </c>
      <c r="E309" s="1">
        <v>113</v>
      </c>
      <c r="F309" s="1" t="s">
        <v>121</v>
      </c>
      <c r="G309" s="1" t="s">
        <v>122</v>
      </c>
      <c r="H309" s="47">
        <v>950400</v>
      </c>
      <c r="I309" s="47">
        <v>950400</v>
      </c>
      <c r="J309" s="47">
        <v>950400</v>
      </c>
      <c r="K309" s="47">
        <v>950400</v>
      </c>
      <c r="L309" s="47">
        <v>950400</v>
      </c>
      <c r="M309" s="47">
        <v>950400</v>
      </c>
      <c r="N309" s="47">
        <v>950400</v>
      </c>
      <c r="O309" s="47">
        <v>950400</v>
      </c>
      <c r="P309" s="47">
        <v>0</v>
      </c>
      <c r="Q309" s="47">
        <v>0</v>
      </c>
      <c r="R309" s="47">
        <v>0</v>
      </c>
      <c r="S309" s="48">
        <v>0</v>
      </c>
      <c r="T309" s="47">
        <f>SUM(GENERAL[[#This Row],[ENERO]:[DICIEMBRE]])/12</f>
        <v>633600</v>
      </c>
    </row>
    <row r="310" spans="1:20" x14ac:dyDescent="0.25">
      <c r="A310" s="1">
        <v>4680991</v>
      </c>
      <c r="B310" s="1" t="s">
        <v>83</v>
      </c>
      <c r="C310" s="1" t="s">
        <v>84</v>
      </c>
      <c r="D310" s="1" t="s">
        <v>8</v>
      </c>
      <c r="E310" s="1">
        <v>111</v>
      </c>
      <c r="F310" s="1" t="s">
        <v>229</v>
      </c>
      <c r="G310" s="1" t="s">
        <v>9</v>
      </c>
      <c r="H310" s="47">
        <v>5000000</v>
      </c>
      <c r="I310" s="47">
        <v>5000000</v>
      </c>
      <c r="J310" s="47">
        <v>5000000</v>
      </c>
      <c r="K310" s="47">
        <v>5000000</v>
      </c>
      <c r="L310" s="47">
        <v>5000000</v>
      </c>
      <c r="M310" s="47">
        <v>5000000</v>
      </c>
      <c r="N310" s="47">
        <v>5000000</v>
      </c>
      <c r="O310" s="47">
        <v>5000000</v>
      </c>
      <c r="P310" s="47">
        <v>5000000</v>
      </c>
      <c r="Q310" s="47">
        <v>5000000</v>
      </c>
      <c r="R310" s="47">
        <v>5000000</v>
      </c>
      <c r="S310" s="48">
        <v>5000000</v>
      </c>
      <c r="T310" s="47">
        <f>SUM(GENERAL[[#This Row],[ENERO]:[DICIEMBRE]])/12</f>
        <v>5000000</v>
      </c>
    </row>
    <row r="311" spans="1:20" x14ac:dyDescent="0.25">
      <c r="A311" s="1">
        <v>4680991</v>
      </c>
      <c r="B311" s="1" t="s">
        <v>83</v>
      </c>
      <c r="C311" s="1" t="s">
        <v>84</v>
      </c>
      <c r="D311" s="1" t="s">
        <v>8</v>
      </c>
      <c r="E311" s="1">
        <v>191</v>
      </c>
      <c r="F311" s="1" t="s">
        <v>229</v>
      </c>
      <c r="G311" s="1" t="s">
        <v>12</v>
      </c>
      <c r="H311" s="47">
        <v>260000</v>
      </c>
      <c r="I311" s="47">
        <v>260000</v>
      </c>
      <c r="J311" s="47">
        <v>260000</v>
      </c>
      <c r="K311" s="47">
        <v>260000</v>
      </c>
      <c r="L311" s="47">
        <v>260000</v>
      </c>
      <c r="M311" s="47">
        <v>260000</v>
      </c>
      <c r="N311" s="47">
        <v>260000</v>
      </c>
      <c r="O311" s="47">
        <v>260000</v>
      </c>
      <c r="P311" s="47">
        <v>260000</v>
      </c>
      <c r="Q311" s="47">
        <v>260000</v>
      </c>
      <c r="R311" s="47">
        <v>260000</v>
      </c>
      <c r="S311" s="48">
        <v>260000</v>
      </c>
      <c r="T311" s="47">
        <f>SUM(GENERAL[[#This Row],[ENERO]:[DICIEMBRE]])/12</f>
        <v>260000</v>
      </c>
    </row>
    <row r="312" spans="1:20" x14ac:dyDescent="0.25">
      <c r="A312" s="1">
        <v>4714573</v>
      </c>
      <c r="B312" s="1" t="s">
        <v>348</v>
      </c>
      <c r="C312" s="1" t="s">
        <v>349</v>
      </c>
      <c r="D312" s="1" t="s">
        <v>8</v>
      </c>
      <c r="E312" s="1">
        <v>111</v>
      </c>
      <c r="F312" s="1" t="s">
        <v>350</v>
      </c>
      <c r="G312" s="1" t="s">
        <v>9</v>
      </c>
      <c r="H312" s="47">
        <v>3500000</v>
      </c>
      <c r="I312" s="47">
        <v>3500000</v>
      </c>
      <c r="J312" s="47">
        <v>3500000</v>
      </c>
      <c r="K312" s="47">
        <v>3500000</v>
      </c>
      <c r="L312" s="47">
        <v>3500000</v>
      </c>
      <c r="M312" s="47">
        <v>3500000</v>
      </c>
      <c r="N312" s="47">
        <v>3500000</v>
      </c>
      <c r="O312" s="47">
        <v>3500000</v>
      </c>
      <c r="P312" s="47">
        <v>3500000</v>
      </c>
      <c r="Q312" s="47">
        <v>3500000</v>
      </c>
      <c r="R312" s="47">
        <v>3500000</v>
      </c>
      <c r="S312" s="48">
        <v>3500000</v>
      </c>
      <c r="T312" s="47">
        <f>SUM(GENERAL[[#This Row],[ENERO]:[DICIEMBRE]])/12</f>
        <v>3500000</v>
      </c>
    </row>
    <row r="313" spans="1:20" x14ac:dyDescent="0.25">
      <c r="A313" s="1">
        <v>4714573</v>
      </c>
      <c r="B313" s="1" t="s">
        <v>348</v>
      </c>
      <c r="C313" s="1" t="s">
        <v>349</v>
      </c>
      <c r="D313" s="1" t="s">
        <v>8</v>
      </c>
      <c r="E313" s="1">
        <v>191</v>
      </c>
      <c r="F313" s="1" t="s">
        <v>350</v>
      </c>
      <c r="G313" s="1" t="s">
        <v>12</v>
      </c>
      <c r="H313" s="47">
        <v>260000</v>
      </c>
      <c r="I313" s="47">
        <v>260000</v>
      </c>
      <c r="J313" s="47">
        <v>260000</v>
      </c>
      <c r="K313" s="47">
        <v>260000</v>
      </c>
      <c r="L313" s="47">
        <v>260000</v>
      </c>
      <c r="M313" s="47">
        <v>260000</v>
      </c>
      <c r="N313" s="47">
        <v>260000</v>
      </c>
      <c r="O313" s="47">
        <v>260000</v>
      </c>
      <c r="P313" s="47">
        <v>260000</v>
      </c>
      <c r="Q313" s="47">
        <v>260000</v>
      </c>
      <c r="R313" s="47">
        <v>260000</v>
      </c>
      <c r="S313" s="48">
        <v>260000</v>
      </c>
      <c r="T313" s="47">
        <f>SUM(GENERAL[[#This Row],[ENERO]:[DICIEMBRE]])/12</f>
        <v>260000</v>
      </c>
    </row>
    <row r="314" spans="1:20" x14ac:dyDescent="0.25">
      <c r="A314" s="1">
        <v>4722541</v>
      </c>
      <c r="B314" s="7" t="s">
        <v>309</v>
      </c>
      <c r="C314" s="1" t="s">
        <v>173</v>
      </c>
      <c r="D314" s="1" t="s">
        <v>158</v>
      </c>
      <c r="E314" s="1">
        <v>144</v>
      </c>
      <c r="F314" s="1"/>
      <c r="G314" s="1" t="s">
        <v>224</v>
      </c>
      <c r="H314" s="46">
        <v>1000000</v>
      </c>
      <c r="I314" s="47">
        <v>1000000</v>
      </c>
      <c r="J314" s="47">
        <v>1000000</v>
      </c>
      <c r="K314" s="47">
        <v>1000000</v>
      </c>
      <c r="L314" s="47">
        <v>1000000</v>
      </c>
      <c r="M314" s="47">
        <v>1000000</v>
      </c>
      <c r="N314" s="47">
        <v>1000000</v>
      </c>
      <c r="O314" s="47">
        <v>1000000</v>
      </c>
      <c r="P314" s="47">
        <v>0</v>
      </c>
      <c r="Q314" s="47">
        <v>0</v>
      </c>
      <c r="R314" s="47">
        <v>0</v>
      </c>
      <c r="S314" s="48">
        <v>0</v>
      </c>
      <c r="T314" s="47">
        <f>SUM(GENERAL[[#This Row],[ENERO]:[DICIEMBRE]])/12</f>
        <v>666666.66666666663</v>
      </c>
    </row>
    <row r="315" spans="1:20" x14ac:dyDescent="0.25">
      <c r="A315" s="1">
        <v>4785711</v>
      </c>
      <c r="B315" s="1" t="s">
        <v>193</v>
      </c>
      <c r="C315" s="1" t="s">
        <v>180</v>
      </c>
      <c r="D315" s="1" t="s">
        <v>158</v>
      </c>
      <c r="E315" s="1">
        <v>144</v>
      </c>
      <c r="F315" s="1"/>
      <c r="G315" s="1" t="s">
        <v>224</v>
      </c>
      <c r="H315" s="47">
        <v>1800000</v>
      </c>
      <c r="I315" s="47">
        <v>1800000</v>
      </c>
      <c r="J315" s="47">
        <v>1800000</v>
      </c>
      <c r="K315" s="47">
        <v>1800000</v>
      </c>
      <c r="L315" s="47">
        <v>1800000</v>
      </c>
      <c r="M315" s="47">
        <v>1800000</v>
      </c>
      <c r="N315" s="47">
        <v>1800000</v>
      </c>
      <c r="O315" s="47">
        <v>1800000</v>
      </c>
      <c r="P315" s="47">
        <v>0</v>
      </c>
      <c r="Q315" s="47">
        <v>0</v>
      </c>
      <c r="R315" s="47">
        <v>0</v>
      </c>
      <c r="S315" s="48">
        <v>0</v>
      </c>
      <c r="T315" s="47">
        <f>SUM(GENERAL[[#This Row],[ENERO]:[DICIEMBRE]])/12</f>
        <v>1200000</v>
      </c>
    </row>
    <row r="316" spans="1:20" x14ac:dyDescent="0.25">
      <c r="A316" s="1">
        <v>4807902</v>
      </c>
      <c r="B316" s="1" t="s">
        <v>572</v>
      </c>
      <c r="C316" s="1" t="s">
        <v>573</v>
      </c>
      <c r="D316" s="1" t="s">
        <v>8</v>
      </c>
      <c r="E316" s="1">
        <v>111</v>
      </c>
      <c r="F316" s="1" t="s">
        <v>52</v>
      </c>
      <c r="G316" s="1" t="s">
        <v>9</v>
      </c>
      <c r="H316" s="47">
        <v>0</v>
      </c>
      <c r="I316" s="47">
        <v>0</v>
      </c>
      <c r="J316" s="47">
        <v>0</v>
      </c>
      <c r="K316" s="47">
        <v>0</v>
      </c>
      <c r="L316" s="47">
        <v>0</v>
      </c>
      <c r="M316" s="47">
        <v>0</v>
      </c>
      <c r="N316" s="47">
        <v>0</v>
      </c>
      <c r="O316" s="47">
        <v>0</v>
      </c>
      <c r="P316" s="47">
        <v>2289324</v>
      </c>
      <c r="Q316" s="47">
        <v>2289324</v>
      </c>
      <c r="R316" s="47">
        <v>2289324</v>
      </c>
      <c r="S316" s="48">
        <v>2289324</v>
      </c>
      <c r="T316" s="47">
        <f>SUM(GENERAL[[#This Row],[ENERO]:[DICIEMBRE]])/12</f>
        <v>763108</v>
      </c>
    </row>
    <row r="317" spans="1:20" x14ac:dyDescent="0.25">
      <c r="A317" s="1">
        <v>4819751</v>
      </c>
      <c r="B317" s="1" t="s">
        <v>159</v>
      </c>
      <c r="C317" s="1" t="s">
        <v>265</v>
      </c>
      <c r="D317" s="1" t="s">
        <v>8</v>
      </c>
      <c r="E317" s="1">
        <v>111</v>
      </c>
      <c r="F317" s="1" t="s">
        <v>66</v>
      </c>
      <c r="G317" s="1" t="s">
        <v>9</v>
      </c>
      <c r="H317" s="47">
        <v>3156400</v>
      </c>
      <c r="I317" s="47">
        <v>3156400</v>
      </c>
      <c r="J317" s="47">
        <v>3156400</v>
      </c>
      <c r="K317" s="47">
        <v>3156400</v>
      </c>
      <c r="L317" s="47">
        <v>3156400</v>
      </c>
      <c r="M317" s="47">
        <v>3156400</v>
      </c>
      <c r="N317" s="47">
        <v>3156400</v>
      </c>
      <c r="O317" s="47">
        <v>3156400</v>
      </c>
      <c r="P317" s="47">
        <v>0</v>
      </c>
      <c r="Q317" s="47">
        <v>0</v>
      </c>
      <c r="R317" s="47">
        <v>0</v>
      </c>
      <c r="S317" s="48">
        <v>0</v>
      </c>
      <c r="T317" s="47">
        <f>SUM(GENERAL[[#This Row],[ENERO]:[DICIEMBRE]])/12</f>
        <v>2104266.6666666665</v>
      </c>
    </row>
    <row r="318" spans="1:20" x14ac:dyDescent="0.25">
      <c r="A318" s="1">
        <v>4819751</v>
      </c>
      <c r="B318" s="1" t="s">
        <v>159</v>
      </c>
      <c r="C318" s="1" t="s">
        <v>265</v>
      </c>
      <c r="D318" s="1" t="s">
        <v>8</v>
      </c>
      <c r="E318" s="1">
        <v>191</v>
      </c>
      <c r="F318" s="1" t="s">
        <v>66</v>
      </c>
      <c r="G318" s="1" t="s">
        <v>12</v>
      </c>
      <c r="H318" s="47">
        <v>260000</v>
      </c>
      <c r="I318" s="47">
        <v>260000</v>
      </c>
      <c r="J318" s="47">
        <v>260000</v>
      </c>
      <c r="K318" s="47">
        <v>260000</v>
      </c>
      <c r="L318" s="47">
        <v>260000</v>
      </c>
      <c r="M318" s="47">
        <v>260000</v>
      </c>
      <c r="N318" s="47">
        <v>260000</v>
      </c>
      <c r="O318" s="47">
        <v>260000</v>
      </c>
      <c r="P318" s="47">
        <v>260000</v>
      </c>
      <c r="Q318" s="47">
        <v>260000</v>
      </c>
      <c r="R318" s="47">
        <v>0</v>
      </c>
      <c r="S318" s="48">
        <v>0</v>
      </c>
      <c r="T318" s="47">
        <f>SUM(GENERAL[[#This Row],[ENERO]:[DICIEMBRE]])/12</f>
        <v>216666.66666666666</v>
      </c>
    </row>
    <row r="319" spans="1:20" x14ac:dyDescent="0.25">
      <c r="A319" s="1">
        <v>4819751</v>
      </c>
      <c r="B319" s="1" t="s">
        <v>159</v>
      </c>
      <c r="C319" s="1" t="s">
        <v>265</v>
      </c>
      <c r="D319" s="1" t="s">
        <v>8</v>
      </c>
      <c r="E319" s="1">
        <v>191</v>
      </c>
      <c r="F319" s="1" t="s">
        <v>66</v>
      </c>
      <c r="G319" s="1" t="s">
        <v>12</v>
      </c>
      <c r="H319" s="47">
        <v>0</v>
      </c>
      <c r="I319" s="47">
        <v>260000</v>
      </c>
      <c r="J319" s="47">
        <v>260000</v>
      </c>
      <c r="K319" s="47">
        <v>260000</v>
      </c>
      <c r="L319" s="47">
        <v>260000</v>
      </c>
      <c r="M319" s="47">
        <v>260000</v>
      </c>
      <c r="N319" s="47">
        <v>260000</v>
      </c>
      <c r="O319" s="47">
        <v>260000</v>
      </c>
      <c r="P319" s="47">
        <v>260000</v>
      </c>
      <c r="Q319" s="47">
        <v>260000</v>
      </c>
      <c r="R319" s="47">
        <v>0</v>
      </c>
      <c r="S319" s="48">
        <v>0</v>
      </c>
      <c r="T319" s="47">
        <f>SUM(GENERAL[[#This Row],[ENERO]:[DICIEMBRE]])/12</f>
        <v>195000</v>
      </c>
    </row>
    <row r="320" spans="1:20" x14ac:dyDescent="0.25">
      <c r="A320" s="1">
        <v>4854210</v>
      </c>
      <c r="B320" s="1" t="s">
        <v>574</v>
      </c>
      <c r="C320" s="1" t="s">
        <v>575</v>
      </c>
      <c r="D320" s="1" t="s">
        <v>158</v>
      </c>
      <c r="E320" s="1">
        <v>144</v>
      </c>
      <c r="F320" s="1"/>
      <c r="G320" s="1" t="s">
        <v>224</v>
      </c>
      <c r="H320" s="47">
        <v>0</v>
      </c>
      <c r="I320" s="47">
        <v>0</v>
      </c>
      <c r="J320" s="47">
        <v>0</v>
      </c>
      <c r="K320" s="47">
        <v>0</v>
      </c>
      <c r="L320" s="47">
        <v>0</v>
      </c>
      <c r="M320" s="47">
        <v>0</v>
      </c>
      <c r="N320" s="47">
        <v>0</v>
      </c>
      <c r="O320" s="47">
        <v>0</v>
      </c>
      <c r="P320" s="47">
        <v>3500000</v>
      </c>
      <c r="Q320" s="47">
        <v>3500000</v>
      </c>
      <c r="R320" s="47">
        <v>3500000</v>
      </c>
      <c r="S320" s="48">
        <v>3500000</v>
      </c>
      <c r="T320" s="47">
        <f>SUM(GENERAL[[#This Row],[ENERO]:[DICIEMBRE]])/12</f>
        <v>1166666.6666666667</v>
      </c>
    </row>
    <row r="321" spans="1:20" x14ac:dyDescent="0.25">
      <c r="A321" s="1">
        <v>4854242</v>
      </c>
      <c r="B321" s="1" t="s">
        <v>332</v>
      </c>
      <c r="C321" s="1" t="s">
        <v>333</v>
      </c>
      <c r="D321" s="1" t="s">
        <v>158</v>
      </c>
      <c r="E321" s="1">
        <v>144</v>
      </c>
      <c r="F321" s="1"/>
      <c r="G321" s="1" t="s">
        <v>224</v>
      </c>
      <c r="H321" s="47">
        <v>2500000</v>
      </c>
      <c r="I321" s="47">
        <v>2500000</v>
      </c>
      <c r="J321" s="47">
        <v>0</v>
      </c>
      <c r="K321" s="47">
        <v>0</v>
      </c>
      <c r="L321" s="47">
        <v>0</v>
      </c>
      <c r="M321" s="47">
        <v>0</v>
      </c>
      <c r="N321" s="47">
        <v>0</v>
      </c>
      <c r="O321" s="47">
        <v>0</v>
      </c>
      <c r="P321" s="47">
        <v>0</v>
      </c>
      <c r="Q321" s="47">
        <v>0</v>
      </c>
      <c r="R321" s="47">
        <v>0</v>
      </c>
      <c r="S321" s="48">
        <v>0</v>
      </c>
      <c r="T321" s="47">
        <f>SUM(GENERAL[[#This Row],[ENERO]:[DICIEMBRE]])/12</f>
        <v>416666.66666666669</v>
      </c>
    </row>
    <row r="322" spans="1:20" x14ac:dyDescent="0.25">
      <c r="A322" s="1">
        <v>4869008</v>
      </c>
      <c r="B322" s="1" t="s">
        <v>576</v>
      </c>
      <c r="C322" s="1" t="s">
        <v>577</v>
      </c>
      <c r="D322" s="1" t="s">
        <v>8</v>
      </c>
      <c r="E322" s="1">
        <v>111</v>
      </c>
      <c r="F322" s="1" t="s">
        <v>52</v>
      </c>
      <c r="G322" s="1" t="s">
        <v>9</v>
      </c>
      <c r="H322" s="47">
        <v>0</v>
      </c>
      <c r="I322" s="47">
        <v>0</v>
      </c>
      <c r="J322" s="47">
        <v>0</v>
      </c>
      <c r="K322" s="47">
        <v>0</v>
      </c>
      <c r="L322" s="47">
        <v>0</v>
      </c>
      <c r="M322" s="47">
        <v>0</v>
      </c>
      <c r="N322" s="47">
        <v>0</v>
      </c>
      <c r="O322" s="47">
        <v>0</v>
      </c>
      <c r="P322" s="47">
        <v>2550307</v>
      </c>
      <c r="Q322" s="47">
        <v>2550307</v>
      </c>
      <c r="R322" s="47">
        <v>2550307</v>
      </c>
      <c r="S322" s="48">
        <v>2550307</v>
      </c>
      <c r="T322" s="47">
        <f>SUM(GENERAL[[#This Row],[ENERO]:[DICIEMBRE]])/12</f>
        <v>850102.33333333337</v>
      </c>
    </row>
    <row r="323" spans="1:20" x14ac:dyDescent="0.25">
      <c r="A323" s="1">
        <v>4872379</v>
      </c>
      <c r="B323" s="7" t="s">
        <v>295</v>
      </c>
      <c r="C323" s="1" t="s">
        <v>296</v>
      </c>
      <c r="D323" s="1" t="s">
        <v>158</v>
      </c>
      <c r="E323" s="1">
        <v>145</v>
      </c>
      <c r="F323" s="1"/>
      <c r="G323" s="1" t="s">
        <v>194</v>
      </c>
      <c r="H323" s="46">
        <v>4500000</v>
      </c>
      <c r="I323" s="47">
        <v>4500000</v>
      </c>
      <c r="J323" s="47">
        <v>4500000</v>
      </c>
      <c r="K323" s="47">
        <v>4500000</v>
      </c>
      <c r="L323" s="47">
        <v>4500000</v>
      </c>
      <c r="M323" s="47">
        <v>4500000</v>
      </c>
      <c r="N323" s="47">
        <v>4500000</v>
      </c>
      <c r="O323" s="47">
        <v>4500000</v>
      </c>
      <c r="P323" s="47">
        <v>0</v>
      </c>
      <c r="Q323" s="47">
        <v>0</v>
      </c>
      <c r="R323" s="47">
        <v>0</v>
      </c>
      <c r="S323" s="48">
        <v>0</v>
      </c>
      <c r="T323" s="47">
        <f>SUM(GENERAL[[#This Row],[ENERO]:[DICIEMBRE]])/12</f>
        <v>3000000</v>
      </c>
    </row>
    <row r="324" spans="1:20" x14ac:dyDescent="0.25">
      <c r="A324" s="1">
        <v>4903324</v>
      </c>
      <c r="B324" s="7" t="s">
        <v>293</v>
      </c>
      <c r="C324" s="1" t="s">
        <v>294</v>
      </c>
      <c r="D324" s="1" t="s">
        <v>158</v>
      </c>
      <c r="E324" s="1">
        <v>145</v>
      </c>
      <c r="F324" s="1"/>
      <c r="G324" s="1" t="s">
        <v>194</v>
      </c>
      <c r="H324" s="46">
        <v>5500000</v>
      </c>
      <c r="I324" s="47">
        <v>5500000</v>
      </c>
      <c r="J324" s="47">
        <v>5500000</v>
      </c>
      <c r="K324" s="47">
        <v>5500000</v>
      </c>
      <c r="L324" s="47">
        <v>5500000</v>
      </c>
      <c r="M324" s="47">
        <v>5500000</v>
      </c>
      <c r="N324" s="47">
        <v>5500000</v>
      </c>
      <c r="O324" s="47">
        <v>5500000</v>
      </c>
      <c r="P324" s="47">
        <v>0</v>
      </c>
      <c r="Q324" s="47">
        <v>0</v>
      </c>
      <c r="R324" s="47">
        <v>0</v>
      </c>
      <c r="S324" s="48">
        <v>0</v>
      </c>
      <c r="T324" s="47">
        <f>SUM(GENERAL[[#This Row],[ENERO]:[DICIEMBRE]])/12</f>
        <v>3666666.6666666665</v>
      </c>
    </row>
    <row r="325" spans="1:20" x14ac:dyDescent="0.25">
      <c r="A325" s="1">
        <v>4913234</v>
      </c>
      <c r="B325" s="1" t="s">
        <v>374</v>
      </c>
      <c r="C325" s="1" t="s">
        <v>375</v>
      </c>
      <c r="D325" s="1" t="s">
        <v>8</v>
      </c>
      <c r="E325" s="1">
        <v>111</v>
      </c>
      <c r="F325" s="1" t="s">
        <v>27</v>
      </c>
      <c r="G325" s="1" t="s">
        <v>9</v>
      </c>
      <c r="H325" s="47">
        <v>0</v>
      </c>
      <c r="I325" s="47">
        <v>2550307</v>
      </c>
      <c r="J325" s="47">
        <v>2550307</v>
      </c>
      <c r="K325" s="47">
        <v>2550307</v>
      </c>
      <c r="L325" s="47">
        <v>2550307</v>
      </c>
      <c r="M325" s="47">
        <v>2550307</v>
      </c>
      <c r="N325" s="47">
        <v>2550307</v>
      </c>
      <c r="O325" s="47">
        <v>2550307</v>
      </c>
      <c r="P325" s="47">
        <v>2550307</v>
      </c>
      <c r="Q325" s="47">
        <v>2550307</v>
      </c>
      <c r="R325" s="47">
        <v>2550307</v>
      </c>
      <c r="S325" s="48">
        <v>0</v>
      </c>
      <c r="T325" s="47">
        <f>SUM(GENERAL[[#This Row],[ENERO]:[DICIEMBRE]])/12</f>
        <v>2125255.8333333335</v>
      </c>
    </row>
    <row r="326" spans="1:20" x14ac:dyDescent="0.25">
      <c r="A326" s="1">
        <v>4913234</v>
      </c>
      <c r="B326" s="1" t="s">
        <v>374</v>
      </c>
      <c r="C326" s="1" t="s">
        <v>375</v>
      </c>
      <c r="D326" s="1" t="s">
        <v>8</v>
      </c>
      <c r="E326" s="1">
        <v>191</v>
      </c>
      <c r="F326" s="1" t="s">
        <v>27</v>
      </c>
      <c r="G326" s="1" t="s">
        <v>12</v>
      </c>
      <c r="H326" s="47">
        <v>0</v>
      </c>
      <c r="I326" s="47">
        <v>260000</v>
      </c>
      <c r="J326" s="47">
        <v>260000</v>
      </c>
      <c r="K326" s="47">
        <v>260000</v>
      </c>
      <c r="L326" s="47">
        <v>260000</v>
      </c>
      <c r="M326" s="47">
        <v>260000</v>
      </c>
      <c r="N326" s="47">
        <v>260000</v>
      </c>
      <c r="O326" s="47">
        <v>260000</v>
      </c>
      <c r="P326" s="47">
        <v>260000</v>
      </c>
      <c r="Q326" s="47">
        <v>260000</v>
      </c>
      <c r="R326" s="47">
        <v>0</v>
      </c>
      <c r="S326" s="48">
        <v>0</v>
      </c>
      <c r="T326" s="47">
        <f>SUM(GENERAL[[#This Row],[ENERO]:[DICIEMBRE]])/12</f>
        <v>195000</v>
      </c>
    </row>
    <row r="327" spans="1:20" x14ac:dyDescent="0.25">
      <c r="A327" s="1">
        <v>4917694</v>
      </c>
      <c r="B327" s="1" t="s">
        <v>334</v>
      </c>
      <c r="C327" s="1" t="s">
        <v>335</v>
      </c>
      <c r="D327" s="1" t="s">
        <v>158</v>
      </c>
      <c r="E327" s="1">
        <v>144</v>
      </c>
      <c r="F327" s="1"/>
      <c r="G327" s="1" t="s">
        <v>224</v>
      </c>
      <c r="H327" s="47">
        <v>2000000</v>
      </c>
      <c r="I327" s="47">
        <v>2000000</v>
      </c>
      <c r="J327" s="47">
        <v>2000000</v>
      </c>
      <c r="K327" s="47">
        <v>2000000</v>
      </c>
      <c r="L327" s="47">
        <v>2000000</v>
      </c>
      <c r="M327" s="47">
        <v>2000000</v>
      </c>
      <c r="N327" s="47">
        <v>2000000</v>
      </c>
      <c r="O327" s="47">
        <v>2000000</v>
      </c>
      <c r="P327" s="47">
        <v>0</v>
      </c>
      <c r="Q327" s="47">
        <v>0</v>
      </c>
      <c r="R327" s="47">
        <v>0</v>
      </c>
      <c r="S327" s="48">
        <v>0</v>
      </c>
      <c r="T327" s="47">
        <f>SUM(GENERAL[[#This Row],[ENERO]:[DICIEMBRE]])/12</f>
        <v>1333333.3333333333</v>
      </c>
    </row>
    <row r="328" spans="1:20" x14ac:dyDescent="0.25">
      <c r="A328" s="1">
        <v>4928632</v>
      </c>
      <c r="B328" s="4" t="s">
        <v>241</v>
      </c>
      <c r="C328" s="1" t="s">
        <v>286</v>
      </c>
      <c r="D328" s="1" t="s">
        <v>8</v>
      </c>
      <c r="E328" s="1">
        <v>111</v>
      </c>
      <c r="F328" s="1" t="s">
        <v>66</v>
      </c>
      <c r="G328" s="1" t="s">
        <v>9</v>
      </c>
      <c r="H328" s="47">
        <v>3156400</v>
      </c>
      <c r="I328" s="47">
        <v>3156400</v>
      </c>
      <c r="J328" s="47">
        <v>3156400</v>
      </c>
      <c r="K328" s="47">
        <v>3156400</v>
      </c>
      <c r="L328" s="47">
        <v>3156400</v>
      </c>
      <c r="M328" s="47">
        <v>3156400</v>
      </c>
      <c r="N328" s="47">
        <v>3156400</v>
      </c>
      <c r="O328" s="47">
        <v>3156400</v>
      </c>
      <c r="P328" s="47">
        <v>0</v>
      </c>
      <c r="Q328" s="47">
        <v>0</v>
      </c>
      <c r="R328" s="47">
        <v>0</v>
      </c>
      <c r="S328" s="48">
        <v>0</v>
      </c>
      <c r="T328" s="47">
        <f>SUM(GENERAL[[#This Row],[ENERO]:[DICIEMBRE]])/12</f>
        <v>2104266.6666666665</v>
      </c>
    </row>
    <row r="329" spans="1:20" x14ac:dyDescent="0.25">
      <c r="A329" s="1">
        <v>4928632</v>
      </c>
      <c r="B329" s="1" t="s">
        <v>241</v>
      </c>
      <c r="C329" s="1" t="s">
        <v>286</v>
      </c>
      <c r="D329" s="1" t="s">
        <v>8</v>
      </c>
      <c r="E329" s="1">
        <v>191</v>
      </c>
      <c r="F329" s="1" t="s">
        <v>66</v>
      </c>
      <c r="G329" s="1" t="s">
        <v>12</v>
      </c>
      <c r="H329" s="47">
        <v>260000</v>
      </c>
      <c r="I329" s="47">
        <v>260000</v>
      </c>
      <c r="J329" s="47">
        <v>260000</v>
      </c>
      <c r="K329" s="47">
        <v>260000</v>
      </c>
      <c r="L329" s="47">
        <v>260000</v>
      </c>
      <c r="M329" s="47">
        <v>260000</v>
      </c>
      <c r="N329" s="47">
        <v>260000</v>
      </c>
      <c r="O329" s="47">
        <v>260000</v>
      </c>
      <c r="P329" s="47">
        <v>260000</v>
      </c>
      <c r="Q329" s="47">
        <v>260000</v>
      </c>
      <c r="R329" s="47">
        <v>0</v>
      </c>
      <c r="S329" s="48">
        <v>0</v>
      </c>
      <c r="T329" s="47">
        <f>SUM(GENERAL[[#This Row],[ENERO]:[DICIEMBRE]])/12</f>
        <v>216666.66666666666</v>
      </c>
    </row>
    <row r="330" spans="1:20" x14ac:dyDescent="0.25">
      <c r="A330" s="1">
        <v>4946635</v>
      </c>
      <c r="B330" s="1" t="s">
        <v>23</v>
      </c>
      <c r="C330" s="1" t="s">
        <v>24</v>
      </c>
      <c r="D330" s="1" t="s">
        <v>8</v>
      </c>
      <c r="E330" s="1">
        <v>111</v>
      </c>
      <c r="F330" s="1" t="s">
        <v>15</v>
      </c>
      <c r="G330" s="1" t="s">
        <v>9</v>
      </c>
      <c r="H330" s="47">
        <v>7425200</v>
      </c>
      <c r="I330" s="47">
        <v>7425200</v>
      </c>
      <c r="J330" s="47">
        <v>7425200</v>
      </c>
      <c r="K330" s="47">
        <v>7425200</v>
      </c>
      <c r="L330" s="47">
        <v>7425200</v>
      </c>
      <c r="M330" s="47">
        <v>7425200</v>
      </c>
      <c r="N330" s="47">
        <v>7425200</v>
      </c>
      <c r="O330" s="47">
        <v>7425200</v>
      </c>
      <c r="P330" s="47">
        <v>0</v>
      </c>
      <c r="Q330" s="47">
        <v>0</v>
      </c>
      <c r="R330" s="47">
        <v>0</v>
      </c>
      <c r="S330" s="48">
        <v>0</v>
      </c>
      <c r="T330" s="47">
        <f>SUM(GENERAL[[#This Row],[ENERO]:[DICIEMBRE]])/12</f>
        <v>4950133.333333333</v>
      </c>
    </row>
    <row r="331" spans="1:20" x14ac:dyDescent="0.25">
      <c r="A331" s="1">
        <v>4946635</v>
      </c>
      <c r="B331" s="1" t="s">
        <v>23</v>
      </c>
      <c r="C331" s="1" t="s">
        <v>24</v>
      </c>
      <c r="D331" s="1" t="s">
        <v>8</v>
      </c>
      <c r="E331" s="1">
        <v>191</v>
      </c>
      <c r="F331" s="1" t="s">
        <v>15</v>
      </c>
      <c r="G331" s="1" t="s">
        <v>12</v>
      </c>
      <c r="H331" s="47">
        <v>260000</v>
      </c>
      <c r="I331" s="47">
        <v>260000</v>
      </c>
      <c r="J331" s="47">
        <v>260000</v>
      </c>
      <c r="K331" s="47">
        <v>260000</v>
      </c>
      <c r="L331" s="47">
        <v>260000</v>
      </c>
      <c r="M331" s="47">
        <v>260000</v>
      </c>
      <c r="N331" s="47">
        <v>260000</v>
      </c>
      <c r="O331" s="47">
        <v>260000</v>
      </c>
      <c r="P331" s="47">
        <v>0</v>
      </c>
      <c r="Q331" s="47">
        <v>0</v>
      </c>
      <c r="R331" s="47">
        <v>0</v>
      </c>
      <c r="S331" s="48">
        <v>0</v>
      </c>
      <c r="T331" s="47">
        <f>SUM(GENERAL[[#This Row],[ENERO]:[DICIEMBRE]])/12</f>
        <v>173333.33333333334</v>
      </c>
    </row>
    <row r="332" spans="1:20" x14ac:dyDescent="0.25">
      <c r="A332" s="1">
        <v>4961222</v>
      </c>
      <c r="B332" s="7" t="s">
        <v>280</v>
      </c>
      <c r="C332" s="1" t="s">
        <v>281</v>
      </c>
      <c r="D332" s="1" t="s">
        <v>158</v>
      </c>
      <c r="E332" s="1">
        <v>144</v>
      </c>
      <c r="F332" s="1"/>
      <c r="G332" s="1" t="s">
        <v>224</v>
      </c>
      <c r="H332" s="46">
        <v>1000000</v>
      </c>
      <c r="I332" s="47">
        <v>1000000</v>
      </c>
      <c r="J332" s="47">
        <v>1000000</v>
      </c>
      <c r="K332" s="47">
        <v>1000000</v>
      </c>
      <c r="L332" s="47">
        <v>1000000</v>
      </c>
      <c r="M332" s="47">
        <v>1000000</v>
      </c>
      <c r="N332" s="47">
        <v>1000000</v>
      </c>
      <c r="O332" s="47">
        <v>1000000</v>
      </c>
      <c r="P332" s="47">
        <v>0</v>
      </c>
      <c r="Q332" s="47">
        <v>0</v>
      </c>
      <c r="R332" s="47">
        <v>0</v>
      </c>
      <c r="S332" s="48">
        <v>0</v>
      </c>
      <c r="T332" s="47">
        <f>SUM(GENERAL[[#This Row],[ENERO]:[DICIEMBRE]])/12</f>
        <v>666666.66666666663</v>
      </c>
    </row>
    <row r="333" spans="1:20" x14ac:dyDescent="0.25">
      <c r="A333" s="1">
        <v>4966654</v>
      </c>
      <c r="B333" s="4" t="s">
        <v>212</v>
      </c>
      <c r="C333" s="1" t="s">
        <v>213</v>
      </c>
      <c r="D333" s="1" t="s">
        <v>158</v>
      </c>
      <c r="E333" s="1">
        <v>144</v>
      </c>
      <c r="F333" s="1"/>
      <c r="G333" s="1" t="s">
        <v>224</v>
      </c>
      <c r="H333" s="47">
        <v>3600000</v>
      </c>
      <c r="I333" s="47">
        <v>3600000</v>
      </c>
      <c r="J333" s="47">
        <v>3600000</v>
      </c>
      <c r="K333" s="47">
        <v>3600000</v>
      </c>
      <c r="L333" s="47">
        <v>3600000</v>
      </c>
      <c r="M333" s="47">
        <v>3600000</v>
      </c>
      <c r="N333" s="47">
        <v>3600000</v>
      </c>
      <c r="O333" s="47">
        <v>3600000</v>
      </c>
      <c r="P333" s="47">
        <v>3600000</v>
      </c>
      <c r="Q333" s="47">
        <v>3600000</v>
      </c>
      <c r="R333" s="47">
        <v>3600000</v>
      </c>
      <c r="S333" s="48">
        <v>0</v>
      </c>
      <c r="T333" s="47">
        <f>SUM(GENERAL[[#This Row],[ENERO]:[DICIEMBRE]])/12</f>
        <v>3300000</v>
      </c>
    </row>
    <row r="334" spans="1:20" x14ac:dyDescent="0.25">
      <c r="A334" s="1">
        <v>4966654</v>
      </c>
      <c r="B334" s="1" t="s">
        <v>212</v>
      </c>
      <c r="C334" s="1" t="s">
        <v>213</v>
      </c>
      <c r="D334" s="1" t="s">
        <v>158</v>
      </c>
      <c r="E334" s="1">
        <v>144</v>
      </c>
      <c r="F334" s="1"/>
      <c r="G334" s="1" t="s">
        <v>224</v>
      </c>
      <c r="H334" s="47">
        <v>0</v>
      </c>
      <c r="I334" s="47">
        <v>3600000</v>
      </c>
      <c r="J334" s="47">
        <v>3600000</v>
      </c>
      <c r="K334" s="47">
        <v>3600000</v>
      </c>
      <c r="L334" s="47">
        <v>3600000</v>
      </c>
      <c r="M334" s="47">
        <v>3600000</v>
      </c>
      <c r="N334" s="47">
        <v>3600000</v>
      </c>
      <c r="O334" s="47">
        <v>3600000</v>
      </c>
      <c r="P334" s="47">
        <v>3600000</v>
      </c>
      <c r="Q334" s="47">
        <v>3600000</v>
      </c>
      <c r="R334" s="47">
        <v>3600000</v>
      </c>
      <c r="S334" s="48">
        <v>0</v>
      </c>
      <c r="T334" s="47">
        <f>SUM(GENERAL[[#This Row],[ENERO]:[DICIEMBRE]])/12</f>
        <v>3000000</v>
      </c>
    </row>
    <row r="335" spans="1:20" x14ac:dyDescent="0.25">
      <c r="A335" s="1">
        <v>4981537</v>
      </c>
      <c r="B335" s="1" t="s">
        <v>578</v>
      </c>
      <c r="C335" s="1" t="s">
        <v>579</v>
      </c>
      <c r="D335" s="1" t="s">
        <v>158</v>
      </c>
      <c r="E335" s="1">
        <v>144</v>
      </c>
      <c r="F335" s="1"/>
      <c r="G335" s="1" t="s">
        <v>224</v>
      </c>
      <c r="H335" s="47">
        <v>0</v>
      </c>
      <c r="I335" s="47">
        <v>0</v>
      </c>
      <c r="J335" s="47">
        <v>0</v>
      </c>
      <c r="K335" s="47">
        <v>0</v>
      </c>
      <c r="L335" s="47">
        <v>0</v>
      </c>
      <c r="M335" s="47">
        <v>0</v>
      </c>
      <c r="N335" s="47">
        <v>0</v>
      </c>
      <c r="O335" s="47">
        <v>0</v>
      </c>
      <c r="P335" s="47">
        <v>1500000</v>
      </c>
      <c r="Q335" s="47">
        <v>1500000</v>
      </c>
      <c r="R335" s="47">
        <v>1500000</v>
      </c>
      <c r="S335" s="48">
        <v>1500000</v>
      </c>
      <c r="T335" s="47">
        <f>SUM(GENERAL[[#This Row],[ENERO]:[DICIEMBRE]])/12</f>
        <v>500000</v>
      </c>
    </row>
    <row r="336" spans="1:20" x14ac:dyDescent="0.25">
      <c r="A336" s="1">
        <v>5003056</v>
      </c>
      <c r="B336" s="1" t="s">
        <v>384</v>
      </c>
      <c r="C336" s="1" t="s">
        <v>279</v>
      </c>
      <c r="D336" s="1" t="s">
        <v>8</v>
      </c>
      <c r="E336" s="1">
        <v>191</v>
      </c>
      <c r="F336" s="1" t="s">
        <v>39</v>
      </c>
      <c r="G336" s="1" t="s">
        <v>12</v>
      </c>
      <c r="H336" s="47">
        <v>0</v>
      </c>
      <c r="I336" s="47">
        <v>0</v>
      </c>
      <c r="J336" s="47">
        <v>0</v>
      </c>
      <c r="K336" s="47">
        <v>260000</v>
      </c>
      <c r="L336" s="47">
        <v>260000</v>
      </c>
      <c r="M336" s="47">
        <v>260000</v>
      </c>
      <c r="N336" s="47">
        <v>260000</v>
      </c>
      <c r="O336" s="47">
        <v>260000</v>
      </c>
      <c r="P336" s="47">
        <v>260000</v>
      </c>
      <c r="Q336" s="47">
        <v>260000</v>
      </c>
      <c r="R336" s="47">
        <v>0</v>
      </c>
      <c r="S336" s="48">
        <v>0</v>
      </c>
      <c r="T336" s="47">
        <f>SUM(GENERAL[[#This Row],[ENERO]:[DICIEMBRE]])/12</f>
        <v>151666.66666666666</v>
      </c>
    </row>
    <row r="337" spans="1:20" x14ac:dyDescent="0.25">
      <c r="A337" s="1">
        <v>5025629</v>
      </c>
      <c r="B337" s="1" t="s">
        <v>176</v>
      </c>
      <c r="C337" s="1" t="s">
        <v>177</v>
      </c>
      <c r="D337" s="1" t="s">
        <v>8</v>
      </c>
      <c r="E337" s="1">
        <v>191</v>
      </c>
      <c r="F337" s="1" t="s">
        <v>15</v>
      </c>
      <c r="G337" s="1" t="s">
        <v>12</v>
      </c>
      <c r="H337" s="47">
        <v>0</v>
      </c>
      <c r="I337" s="47">
        <v>260000</v>
      </c>
      <c r="J337" s="47">
        <v>260000</v>
      </c>
      <c r="K337" s="47">
        <v>260000</v>
      </c>
      <c r="L337" s="47">
        <v>260000</v>
      </c>
      <c r="M337" s="47">
        <v>260000</v>
      </c>
      <c r="N337" s="47">
        <v>260000</v>
      </c>
      <c r="O337" s="47">
        <v>260000</v>
      </c>
      <c r="P337" s="47">
        <v>260000</v>
      </c>
      <c r="Q337" s="47">
        <v>260000</v>
      </c>
      <c r="R337" s="47">
        <v>260000</v>
      </c>
      <c r="S337" s="48">
        <v>0</v>
      </c>
      <c r="T337" s="47">
        <f>SUM(GENERAL[[#This Row],[ENERO]:[DICIEMBRE]])/12</f>
        <v>216666.66666666666</v>
      </c>
    </row>
    <row r="338" spans="1:20" x14ac:dyDescent="0.25">
      <c r="A338" s="1">
        <v>5025629</v>
      </c>
      <c r="B338" s="4" t="s">
        <v>176</v>
      </c>
      <c r="C338" s="1" t="s">
        <v>177</v>
      </c>
      <c r="D338" s="1" t="s">
        <v>158</v>
      </c>
      <c r="E338" s="1">
        <v>144</v>
      </c>
      <c r="F338" s="1"/>
      <c r="G338" s="1" t="s">
        <v>224</v>
      </c>
      <c r="H338" s="47">
        <v>2200000</v>
      </c>
      <c r="I338" s="47">
        <v>0</v>
      </c>
      <c r="J338" s="47">
        <v>0</v>
      </c>
      <c r="K338" s="47">
        <v>0</v>
      </c>
      <c r="L338" s="47">
        <v>0</v>
      </c>
      <c r="M338" s="47">
        <v>0</v>
      </c>
      <c r="N338" s="47">
        <v>0</v>
      </c>
      <c r="O338" s="47">
        <v>0</v>
      </c>
      <c r="P338" s="47">
        <v>0</v>
      </c>
      <c r="Q338" s="47">
        <v>0</v>
      </c>
      <c r="R338" s="47">
        <v>0</v>
      </c>
      <c r="S338" s="48">
        <v>0</v>
      </c>
      <c r="T338" s="47">
        <f>SUM(GENERAL[[#This Row],[ENERO]:[DICIEMBRE]])/12</f>
        <v>183333.33333333334</v>
      </c>
    </row>
    <row r="339" spans="1:20" x14ac:dyDescent="0.25">
      <c r="A339" s="1">
        <v>5045262</v>
      </c>
      <c r="B339" s="1" t="s">
        <v>174</v>
      </c>
      <c r="C339" s="1" t="s">
        <v>175</v>
      </c>
      <c r="D339" s="1" t="s">
        <v>158</v>
      </c>
      <c r="E339" s="1">
        <v>144</v>
      </c>
      <c r="F339" s="1"/>
      <c r="G339" s="1" t="s">
        <v>224</v>
      </c>
      <c r="H339" s="47">
        <v>1000000</v>
      </c>
      <c r="I339" s="47">
        <v>1000000</v>
      </c>
      <c r="J339" s="47">
        <v>1000000</v>
      </c>
      <c r="K339" s="47">
        <v>1000000</v>
      </c>
      <c r="L339" s="47">
        <v>1000000</v>
      </c>
      <c r="M339" s="47">
        <v>1000000</v>
      </c>
      <c r="N339" s="47">
        <v>1000000</v>
      </c>
      <c r="O339" s="47">
        <v>1000000</v>
      </c>
      <c r="P339" s="47">
        <v>1000000</v>
      </c>
      <c r="Q339" s="47">
        <v>1000000</v>
      </c>
      <c r="R339" s="47">
        <v>1000000</v>
      </c>
      <c r="S339" s="48">
        <v>1000000</v>
      </c>
      <c r="T339" s="47">
        <f>SUM(GENERAL[[#This Row],[ENERO]:[DICIEMBRE]])/12</f>
        <v>1000000</v>
      </c>
    </row>
    <row r="340" spans="1:20" x14ac:dyDescent="0.25">
      <c r="A340" s="1">
        <v>5048036</v>
      </c>
      <c r="B340" s="1" t="s">
        <v>580</v>
      </c>
      <c r="C340" s="1" t="s">
        <v>581</v>
      </c>
      <c r="D340" s="1" t="s">
        <v>158</v>
      </c>
      <c r="E340" s="1">
        <v>144</v>
      </c>
      <c r="F340" s="1"/>
      <c r="G340" s="1" t="s">
        <v>224</v>
      </c>
      <c r="H340" s="47">
        <v>0</v>
      </c>
      <c r="I340" s="47">
        <v>0</v>
      </c>
      <c r="J340" s="47">
        <v>0</v>
      </c>
      <c r="K340" s="47">
        <v>0</v>
      </c>
      <c r="L340" s="47">
        <v>0</v>
      </c>
      <c r="M340" s="47">
        <v>0</v>
      </c>
      <c r="N340" s="47">
        <v>0</v>
      </c>
      <c r="O340" s="47">
        <v>0</v>
      </c>
      <c r="P340" s="47">
        <v>2000000</v>
      </c>
      <c r="Q340" s="47">
        <v>2000000</v>
      </c>
      <c r="R340" s="47">
        <v>2000000</v>
      </c>
      <c r="S340" s="48">
        <v>2000000</v>
      </c>
      <c r="T340" s="47">
        <f>SUM(GENERAL[[#This Row],[ENERO]:[DICIEMBRE]])/12</f>
        <v>666666.66666666663</v>
      </c>
    </row>
    <row r="341" spans="1:20" x14ac:dyDescent="0.25">
      <c r="A341" s="1">
        <v>5051079</v>
      </c>
      <c r="B341" s="1" t="s">
        <v>190</v>
      </c>
      <c r="C341" s="1" t="s">
        <v>191</v>
      </c>
      <c r="D341" s="1" t="s">
        <v>158</v>
      </c>
      <c r="E341" s="1">
        <v>144</v>
      </c>
      <c r="F341" s="1"/>
      <c r="G341" s="1" t="s">
        <v>224</v>
      </c>
      <c r="H341" s="47">
        <v>2000000</v>
      </c>
      <c r="I341" s="47">
        <v>2000000</v>
      </c>
      <c r="J341" s="47">
        <v>2000000</v>
      </c>
      <c r="K341" s="47">
        <v>2000000</v>
      </c>
      <c r="L341" s="47">
        <v>2000000</v>
      </c>
      <c r="M341" s="47">
        <v>2000000</v>
      </c>
      <c r="N341" s="47">
        <v>2000000</v>
      </c>
      <c r="O341" s="47">
        <v>2000000</v>
      </c>
      <c r="P341" s="47">
        <v>0</v>
      </c>
      <c r="Q341" s="47">
        <v>0</v>
      </c>
      <c r="R341" s="47">
        <v>0</v>
      </c>
      <c r="S341" s="48">
        <v>0</v>
      </c>
      <c r="T341" s="47">
        <f>SUM(GENERAL[[#This Row],[ENERO]:[DICIEMBRE]])/12</f>
        <v>1333333.3333333333</v>
      </c>
    </row>
    <row r="342" spans="1:20" x14ac:dyDescent="0.25">
      <c r="A342" s="1">
        <v>5054807</v>
      </c>
      <c r="B342" s="1" t="s">
        <v>59</v>
      </c>
      <c r="C342" s="1" t="s">
        <v>60</v>
      </c>
      <c r="D342" s="1" t="s">
        <v>8</v>
      </c>
      <c r="E342" s="1">
        <v>111</v>
      </c>
      <c r="F342" s="1" t="s">
        <v>61</v>
      </c>
      <c r="G342" s="1" t="s">
        <v>9</v>
      </c>
      <c r="H342" s="47">
        <v>2550307</v>
      </c>
      <c r="I342" s="47">
        <v>2550307</v>
      </c>
      <c r="J342" s="47">
        <v>2550307</v>
      </c>
      <c r="K342" s="47">
        <v>2550307</v>
      </c>
      <c r="L342" s="47">
        <v>2550307</v>
      </c>
      <c r="M342" s="47">
        <v>2550307</v>
      </c>
      <c r="N342" s="47">
        <v>2550307</v>
      </c>
      <c r="O342" s="47">
        <v>2550307</v>
      </c>
      <c r="P342" s="47">
        <v>0</v>
      </c>
      <c r="Q342" s="47">
        <v>0</v>
      </c>
      <c r="R342" s="47">
        <v>0</v>
      </c>
      <c r="S342" s="48">
        <v>0</v>
      </c>
      <c r="T342" s="47">
        <f>SUM(GENERAL[[#This Row],[ENERO]:[DICIEMBRE]])/12</f>
        <v>1700204.6666666667</v>
      </c>
    </row>
    <row r="343" spans="1:20" x14ac:dyDescent="0.25">
      <c r="A343" s="1">
        <v>5054807</v>
      </c>
      <c r="B343" s="1" t="s">
        <v>59</v>
      </c>
      <c r="C343" s="1" t="s">
        <v>60</v>
      </c>
      <c r="D343" s="1" t="s">
        <v>8</v>
      </c>
      <c r="E343" s="1">
        <v>191</v>
      </c>
      <c r="F343" s="1" t="s">
        <v>61</v>
      </c>
      <c r="G343" s="1" t="s">
        <v>12</v>
      </c>
      <c r="H343" s="47">
        <v>260000</v>
      </c>
      <c r="I343" s="47">
        <v>260000</v>
      </c>
      <c r="J343" s="47">
        <v>260000</v>
      </c>
      <c r="K343" s="47">
        <v>260000</v>
      </c>
      <c r="L343" s="47">
        <v>260000</v>
      </c>
      <c r="M343" s="47">
        <v>260000</v>
      </c>
      <c r="N343" s="47">
        <v>260000</v>
      </c>
      <c r="O343" s="47">
        <v>260000</v>
      </c>
      <c r="P343" s="47">
        <v>0</v>
      </c>
      <c r="Q343" s="47">
        <v>0</v>
      </c>
      <c r="R343" s="47">
        <v>0</v>
      </c>
      <c r="S343" s="48">
        <v>0</v>
      </c>
      <c r="T343" s="47">
        <f>SUM(GENERAL[[#This Row],[ENERO]:[DICIEMBRE]])/12</f>
        <v>173333.33333333334</v>
      </c>
    </row>
    <row r="344" spans="1:20" x14ac:dyDescent="0.25">
      <c r="A344" s="1">
        <v>5054807</v>
      </c>
      <c r="B344" s="1" t="s">
        <v>583</v>
      </c>
      <c r="C344" s="1" t="s">
        <v>60</v>
      </c>
      <c r="D344" s="1" t="s">
        <v>158</v>
      </c>
      <c r="E344" s="1">
        <v>144</v>
      </c>
      <c r="F344" s="1"/>
      <c r="G344" s="1" t="s">
        <v>224</v>
      </c>
      <c r="H344" s="47">
        <v>0</v>
      </c>
      <c r="I344" s="47">
        <v>0</v>
      </c>
      <c r="J344" s="47">
        <v>0</v>
      </c>
      <c r="K344" s="47">
        <v>0</v>
      </c>
      <c r="L344" s="47">
        <v>0</v>
      </c>
      <c r="M344" s="47">
        <v>0</v>
      </c>
      <c r="N344" s="47">
        <v>0</v>
      </c>
      <c r="O344" s="47">
        <v>0</v>
      </c>
      <c r="P344" s="47">
        <v>1500000</v>
      </c>
      <c r="Q344" s="47">
        <v>0</v>
      </c>
      <c r="R344" s="47">
        <v>0</v>
      </c>
      <c r="S344" s="48">
        <v>0</v>
      </c>
      <c r="T344" s="47">
        <f>SUM(GENERAL[[#This Row],[ENERO]:[DICIEMBRE]])/12</f>
        <v>125000</v>
      </c>
    </row>
    <row r="345" spans="1:20" x14ac:dyDescent="0.25">
      <c r="A345" s="1">
        <v>5139476</v>
      </c>
      <c r="B345" s="1" t="s">
        <v>584</v>
      </c>
      <c r="C345" s="1" t="s">
        <v>585</v>
      </c>
      <c r="D345" s="1" t="s">
        <v>158</v>
      </c>
      <c r="E345" s="1">
        <v>145</v>
      </c>
      <c r="F345" s="1"/>
      <c r="G345" s="1" t="s">
        <v>194</v>
      </c>
      <c r="H345" s="47">
        <v>0</v>
      </c>
      <c r="I345" s="47">
        <v>0</v>
      </c>
      <c r="J345" s="47">
        <v>0</v>
      </c>
      <c r="K345" s="47">
        <v>0</v>
      </c>
      <c r="L345" s="47">
        <v>0</v>
      </c>
      <c r="M345" s="47">
        <v>0</v>
      </c>
      <c r="N345" s="47">
        <v>0</v>
      </c>
      <c r="O345" s="47">
        <v>0</v>
      </c>
      <c r="P345" s="47">
        <v>6500000</v>
      </c>
      <c r="Q345" s="47">
        <v>6500000</v>
      </c>
      <c r="R345" s="47">
        <v>6500000</v>
      </c>
      <c r="S345" s="48">
        <v>6500000</v>
      </c>
      <c r="T345" s="47">
        <f>SUM(GENERAL[[#This Row],[ENERO]:[DICIEMBRE]])/12</f>
        <v>2166666.6666666665</v>
      </c>
    </row>
    <row r="346" spans="1:20" x14ac:dyDescent="0.25">
      <c r="A346" s="1">
        <v>5172687</v>
      </c>
      <c r="B346" s="1" t="s">
        <v>586</v>
      </c>
      <c r="C346" s="1" t="s">
        <v>587</v>
      </c>
      <c r="D346" s="1" t="s">
        <v>158</v>
      </c>
      <c r="E346" s="1">
        <v>144</v>
      </c>
      <c r="F346" s="1"/>
      <c r="G346" s="1" t="s">
        <v>224</v>
      </c>
      <c r="H346" s="47">
        <v>0</v>
      </c>
      <c r="I346" s="47">
        <v>0</v>
      </c>
      <c r="J346" s="47">
        <v>0</v>
      </c>
      <c r="K346" s="47">
        <v>0</v>
      </c>
      <c r="L346" s="47">
        <v>0</v>
      </c>
      <c r="M346" s="47">
        <v>0</v>
      </c>
      <c r="N346" s="47">
        <v>0</v>
      </c>
      <c r="O346" s="47">
        <v>0</v>
      </c>
      <c r="P346" s="47">
        <v>1500000</v>
      </c>
      <c r="Q346" s="47">
        <v>1500000</v>
      </c>
      <c r="R346" s="47">
        <v>1500000</v>
      </c>
      <c r="S346" s="48">
        <v>1500000</v>
      </c>
      <c r="T346" s="47">
        <f>SUM(GENERAL[[#This Row],[ENERO]:[DICIEMBRE]])/12</f>
        <v>500000</v>
      </c>
    </row>
    <row r="347" spans="1:20" x14ac:dyDescent="0.25">
      <c r="A347" s="1">
        <v>5177187</v>
      </c>
      <c r="B347" s="1" t="s">
        <v>588</v>
      </c>
      <c r="C347" s="1" t="s">
        <v>589</v>
      </c>
      <c r="D347" s="1" t="s">
        <v>8</v>
      </c>
      <c r="E347" s="1">
        <v>111</v>
      </c>
      <c r="F347" s="1" t="s">
        <v>42</v>
      </c>
      <c r="G347" s="1" t="s">
        <v>9</v>
      </c>
      <c r="H347" s="47">
        <v>0</v>
      </c>
      <c r="I347" s="47">
        <v>0</v>
      </c>
      <c r="J347" s="47">
        <v>0</v>
      </c>
      <c r="K347" s="47">
        <v>0</v>
      </c>
      <c r="L347" s="47">
        <v>0</v>
      </c>
      <c r="M347" s="47">
        <v>0</v>
      </c>
      <c r="N347" s="47">
        <v>0</v>
      </c>
      <c r="O347" s="47">
        <v>0</v>
      </c>
      <c r="P347" s="47">
        <v>2735700</v>
      </c>
      <c r="Q347" s="47">
        <v>2735700</v>
      </c>
      <c r="R347" s="47">
        <v>2735700</v>
      </c>
      <c r="S347" s="48">
        <v>2735700</v>
      </c>
      <c r="T347" s="47">
        <f>SUM(GENERAL[[#This Row],[ENERO]:[DICIEMBRE]])/12</f>
        <v>911900</v>
      </c>
    </row>
    <row r="348" spans="1:20" x14ac:dyDescent="0.25">
      <c r="A348" s="1">
        <v>5189434</v>
      </c>
      <c r="B348" s="1" t="s">
        <v>89</v>
      </c>
      <c r="C348" s="1" t="s">
        <v>90</v>
      </c>
      <c r="D348" s="1" t="s">
        <v>8</v>
      </c>
      <c r="E348" s="1">
        <v>111</v>
      </c>
      <c r="F348" s="1" t="s">
        <v>91</v>
      </c>
      <c r="G348" s="1" t="s">
        <v>9</v>
      </c>
      <c r="H348" s="47">
        <v>2550307</v>
      </c>
      <c r="I348" s="47">
        <v>2550307</v>
      </c>
      <c r="J348" s="47">
        <v>2550307</v>
      </c>
      <c r="K348" s="47">
        <v>2550307</v>
      </c>
      <c r="L348" s="47">
        <v>2550307</v>
      </c>
      <c r="M348" s="47">
        <v>2550307</v>
      </c>
      <c r="N348" s="47">
        <v>2550307</v>
      </c>
      <c r="O348" s="47">
        <v>2550307</v>
      </c>
      <c r="P348" s="47">
        <v>2550307</v>
      </c>
      <c r="Q348" s="47">
        <v>2550307</v>
      </c>
      <c r="R348" s="47">
        <v>2550307</v>
      </c>
      <c r="S348" s="48">
        <v>2550307</v>
      </c>
      <c r="T348" s="47">
        <f>SUM(GENERAL[[#This Row],[ENERO]:[DICIEMBRE]])/12</f>
        <v>2550307</v>
      </c>
    </row>
    <row r="349" spans="1:20" x14ac:dyDescent="0.25">
      <c r="A349" s="1">
        <v>5189434</v>
      </c>
      <c r="B349" s="1" t="s">
        <v>89</v>
      </c>
      <c r="C349" s="1" t="s">
        <v>90</v>
      </c>
      <c r="D349" s="1" t="s">
        <v>8</v>
      </c>
      <c r="E349" s="1">
        <v>191</v>
      </c>
      <c r="F349" s="1" t="s">
        <v>91</v>
      </c>
      <c r="G349" s="1" t="s">
        <v>12</v>
      </c>
      <c r="H349" s="47">
        <v>260000</v>
      </c>
      <c r="I349" s="47">
        <v>260000</v>
      </c>
      <c r="J349" s="47">
        <v>260000</v>
      </c>
      <c r="K349" s="47">
        <v>260000</v>
      </c>
      <c r="L349" s="47">
        <v>260000</v>
      </c>
      <c r="M349" s="47">
        <v>260000</v>
      </c>
      <c r="N349" s="47">
        <v>260000</v>
      </c>
      <c r="O349" s="47">
        <v>260000</v>
      </c>
      <c r="P349" s="47">
        <v>260000</v>
      </c>
      <c r="Q349" s="47">
        <v>260000</v>
      </c>
      <c r="R349" s="47">
        <v>260000</v>
      </c>
      <c r="S349" s="48">
        <v>260000</v>
      </c>
      <c r="T349" s="47">
        <f>SUM(GENERAL[[#This Row],[ENERO]:[DICIEMBRE]])/12</f>
        <v>260000</v>
      </c>
    </row>
    <row r="350" spans="1:20" x14ac:dyDescent="0.25">
      <c r="A350" s="1">
        <v>5252751</v>
      </c>
      <c r="B350" s="1" t="s">
        <v>205</v>
      </c>
      <c r="C350" s="1" t="s">
        <v>206</v>
      </c>
      <c r="D350" s="1" t="s">
        <v>158</v>
      </c>
      <c r="E350" s="1">
        <v>144</v>
      </c>
      <c r="F350" s="1"/>
      <c r="G350" s="1" t="s">
        <v>224</v>
      </c>
      <c r="H350" s="47">
        <v>2000000</v>
      </c>
      <c r="I350" s="47">
        <v>2000000</v>
      </c>
      <c r="J350" s="47">
        <v>2000000</v>
      </c>
      <c r="K350" s="47">
        <v>2000000</v>
      </c>
      <c r="L350" s="47">
        <v>2000000</v>
      </c>
      <c r="M350" s="47">
        <v>2000000</v>
      </c>
      <c r="N350" s="47">
        <v>2000000</v>
      </c>
      <c r="O350" s="47">
        <v>2000000</v>
      </c>
      <c r="P350" s="47">
        <v>2000000</v>
      </c>
      <c r="Q350" s="47">
        <v>2000000</v>
      </c>
      <c r="R350" s="47">
        <v>2000000</v>
      </c>
      <c r="S350" s="48">
        <v>2000000</v>
      </c>
      <c r="T350" s="47">
        <f>SUM(GENERAL[[#This Row],[ENERO]:[DICIEMBRE]])/12</f>
        <v>2000000</v>
      </c>
    </row>
    <row r="351" spans="1:20" x14ac:dyDescent="0.25">
      <c r="A351" s="1">
        <v>5260068</v>
      </c>
      <c r="B351" s="4" t="s">
        <v>185</v>
      </c>
      <c r="C351" s="1" t="s">
        <v>186</v>
      </c>
      <c r="D351" s="1" t="s">
        <v>8</v>
      </c>
      <c r="E351" s="1">
        <v>111</v>
      </c>
      <c r="F351" s="1" t="s">
        <v>42</v>
      </c>
      <c r="G351" s="1" t="s">
        <v>9</v>
      </c>
      <c r="H351" s="47">
        <v>2550307</v>
      </c>
      <c r="I351" s="47">
        <v>2550307</v>
      </c>
      <c r="J351" s="47">
        <v>2550307</v>
      </c>
      <c r="K351" s="47">
        <v>2550307</v>
      </c>
      <c r="L351" s="47">
        <v>2550307</v>
      </c>
      <c r="M351" s="47">
        <v>2550307</v>
      </c>
      <c r="N351" s="47">
        <v>2550307</v>
      </c>
      <c r="O351" s="47">
        <v>2550307</v>
      </c>
      <c r="P351" s="47">
        <v>2550307</v>
      </c>
      <c r="Q351" s="47">
        <v>2550307</v>
      </c>
      <c r="R351" s="47">
        <v>2550307</v>
      </c>
      <c r="S351" s="48">
        <v>2550307</v>
      </c>
      <c r="T351" s="47">
        <f>SUM(GENERAL[[#This Row],[ENERO]:[DICIEMBRE]])/12</f>
        <v>2550307</v>
      </c>
    </row>
    <row r="352" spans="1:20" x14ac:dyDescent="0.25">
      <c r="A352" s="1">
        <v>5260068</v>
      </c>
      <c r="B352" s="1" t="s">
        <v>185</v>
      </c>
      <c r="C352" s="1" t="s">
        <v>186</v>
      </c>
      <c r="D352" s="1" t="s">
        <v>8</v>
      </c>
      <c r="E352" s="1">
        <v>191</v>
      </c>
      <c r="F352" s="1" t="s">
        <v>42</v>
      </c>
      <c r="G352" s="1" t="s">
        <v>12</v>
      </c>
      <c r="H352" s="47">
        <v>260000</v>
      </c>
      <c r="I352" s="47">
        <v>260000</v>
      </c>
      <c r="J352" s="47">
        <v>260000</v>
      </c>
      <c r="K352" s="47">
        <v>260000</v>
      </c>
      <c r="L352" s="47">
        <v>260000</v>
      </c>
      <c r="M352" s="47">
        <v>260000</v>
      </c>
      <c r="N352" s="47">
        <v>260000</v>
      </c>
      <c r="O352" s="47">
        <v>260000</v>
      </c>
      <c r="P352" s="47">
        <v>260000</v>
      </c>
      <c r="Q352" s="47">
        <v>260000</v>
      </c>
      <c r="R352" s="47">
        <v>260000</v>
      </c>
      <c r="S352" s="48">
        <v>260000</v>
      </c>
      <c r="T352" s="47">
        <f>SUM(GENERAL[[#This Row],[ENERO]:[DICIEMBRE]])/12</f>
        <v>260000</v>
      </c>
    </row>
    <row r="353" spans="1:20" x14ac:dyDescent="0.25">
      <c r="A353" s="1">
        <v>5263602</v>
      </c>
      <c r="B353" s="1" t="s">
        <v>144</v>
      </c>
      <c r="C353" s="1" t="s">
        <v>145</v>
      </c>
      <c r="D353" s="1" t="s">
        <v>8</v>
      </c>
      <c r="E353" s="1">
        <v>112</v>
      </c>
      <c r="F353" s="1" t="s">
        <v>288</v>
      </c>
      <c r="G353" s="1" t="s">
        <v>215</v>
      </c>
      <c r="H353" s="46">
        <v>10201228</v>
      </c>
      <c r="I353" s="47">
        <v>10201228</v>
      </c>
      <c r="J353" s="47">
        <v>10201228</v>
      </c>
      <c r="K353" s="47">
        <v>10201228</v>
      </c>
      <c r="L353" s="47">
        <v>9673262</v>
      </c>
      <c r="M353" s="47">
        <v>9673262</v>
      </c>
      <c r="N353" s="47">
        <v>9673262</v>
      </c>
      <c r="O353" s="47">
        <v>9673262</v>
      </c>
      <c r="P353" s="47">
        <v>0</v>
      </c>
      <c r="Q353" s="47">
        <v>0</v>
      </c>
      <c r="R353" s="47">
        <v>0</v>
      </c>
      <c r="S353" s="48">
        <v>0</v>
      </c>
      <c r="T353" s="47">
        <f>SUM(GENERAL[[#This Row],[ENERO]:[DICIEMBRE]])/12</f>
        <v>6624830</v>
      </c>
    </row>
    <row r="354" spans="1:20" x14ac:dyDescent="0.25">
      <c r="A354" s="1">
        <v>5263602</v>
      </c>
      <c r="B354" s="1" t="s">
        <v>144</v>
      </c>
      <c r="C354" s="1" t="s">
        <v>145</v>
      </c>
      <c r="D354" s="1" t="s">
        <v>8</v>
      </c>
      <c r="E354" s="1">
        <v>113</v>
      </c>
      <c r="F354" s="1" t="s">
        <v>121</v>
      </c>
      <c r="G354" s="1" t="s">
        <v>122</v>
      </c>
      <c r="H354" s="47">
        <v>950400</v>
      </c>
      <c r="I354" s="47">
        <v>950400</v>
      </c>
      <c r="J354" s="47">
        <v>950400</v>
      </c>
      <c r="K354" s="47">
        <v>950400</v>
      </c>
      <c r="L354" s="47">
        <v>950400</v>
      </c>
      <c r="M354" s="47">
        <v>950400</v>
      </c>
      <c r="N354" s="47">
        <v>950400</v>
      </c>
      <c r="O354" s="47">
        <v>950400</v>
      </c>
      <c r="P354" s="47">
        <v>0</v>
      </c>
      <c r="Q354" s="47">
        <v>0</v>
      </c>
      <c r="R354" s="47">
        <v>0</v>
      </c>
      <c r="S354" s="48">
        <v>0</v>
      </c>
      <c r="T354" s="47">
        <f>SUM(GENERAL[[#This Row],[ENERO]:[DICIEMBRE]])/12</f>
        <v>633600</v>
      </c>
    </row>
    <row r="355" spans="1:20" x14ac:dyDescent="0.25">
      <c r="A355" s="1">
        <v>5333661</v>
      </c>
      <c r="B355" s="1" t="s">
        <v>590</v>
      </c>
      <c r="C355" s="1" t="s">
        <v>462</v>
      </c>
      <c r="D355" s="1" t="s">
        <v>8</v>
      </c>
      <c r="E355" s="1">
        <v>111</v>
      </c>
      <c r="F355" s="1" t="s">
        <v>66</v>
      </c>
      <c r="G355" s="1" t="s">
        <v>9</v>
      </c>
      <c r="H355" s="47">
        <v>0</v>
      </c>
      <c r="I355" s="47">
        <v>0</v>
      </c>
      <c r="J355" s="47">
        <v>0</v>
      </c>
      <c r="K355" s="47">
        <v>0</v>
      </c>
      <c r="L355" s="47">
        <v>0</v>
      </c>
      <c r="M355" s="47">
        <v>0</v>
      </c>
      <c r="N355" s="47">
        <v>0</v>
      </c>
      <c r="O355" s="47">
        <v>0</v>
      </c>
      <c r="P355" s="47">
        <v>3156400</v>
      </c>
      <c r="Q355" s="47">
        <v>3156400</v>
      </c>
      <c r="R355" s="47">
        <v>3156400</v>
      </c>
      <c r="S355" s="48">
        <v>3156400</v>
      </c>
      <c r="T355" s="47">
        <f>SUM(GENERAL[[#This Row],[ENERO]:[DICIEMBRE]])/12</f>
        <v>1052133.3333333333</v>
      </c>
    </row>
    <row r="356" spans="1:20" x14ac:dyDescent="0.25">
      <c r="A356" s="1">
        <v>5338520</v>
      </c>
      <c r="B356" s="4" t="s">
        <v>256</v>
      </c>
      <c r="C356" s="1" t="s">
        <v>257</v>
      </c>
      <c r="D356" s="1" t="s">
        <v>8</v>
      </c>
      <c r="E356" s="1">
        <v>111</v>
      </c>
      <c r="F356" s="1" t="s">
        <v>39</v>
      </c>
      <c r="G356" s="1" t="s">
        <v>9</v>
      </c>
      <c r="H356" s="47">
        <v>2550307</v>
      </c>
      <c r="I356" s="47">
        <v>2550307</v>
      </c>
      <c r="J356" s="47">
        <v>2550307</v>
      </c>
      <c r="K356" s="47">
        <v>2550307</v>
      </c>
      <c r="L356" s="47">
        <v>2550307</v>
      </c>
      <c r="M356" s="47">
        <v>2550307</v>
      </c>
      <c r="N356" s="47">
        <v>2550307</v>
      </c>
      <c r="O356" s="47">
        <v>2550307</v>
      </c>
      <c r="P356" s="47">
        <v>0</v>
      </c>
      <c r="Q356" s="47">
        <v>0</v>
      </c>
      <c r="R356" s="47">
        <v>0</v>
      </c>
      <c r="S356" s="48">
        <v>0</v>
      </c>
      <c r="T356" s="47">
        <f>SUM(GENERAL[[#This Row],[ENERO]:[DICIEMBRE]])/12</f>
        <v>1700204.6666666667</v>
      </c>
    </row>
    <row r="357" spans="1:20" x14ac:dyDescent="0.25">
      <c r="A357" s="1">
        <v>5338520</v>
      </c>
      <c r="B357" s="4" t="s">
        <v>256</v>
      </c>
      <c r="C357" s="1" t="s">
        <v>257</v>
      </c>
      <c r="D357" s="1" t="s">
        <v>8</v>
      </c>
      <c r="E357" s="1">
        <v>191</v>
      </c>
      <c r="F357" s="1" t="s">
        <v>39</v>
      </c>
      <c r="G357" s="1" t="s">
        <v>12</v>
      </c>
      <c r="H357" s="47">
        <v>260000</v>
      </c>
      <c r="I357" s="47">
        <v>260000</v>
      </c>
      <c r="J357" s="47">
        <v>260000</v>
      </c>
      <c r="K357" s="47">
        <v>260000</v>
      </c>
      <c r="L357" s="47">
        <v>260000</v>
      </c>
      <c r="M357" s="47">
        <v>260000</v>
      </c>
      <c r="N357" s="47">
        <v>260000</v>
      </c>
      <c r="O357" s="47">
        <v>260000</v>
      </c>
      <c r="P357" s="47">
        <v>260000</v>
      </c>
      <c r="Q357" s="47">
        <v>260000</v>
      </c>
      <c r="R357" s="47">
        <v>260000</v>
      </c>
      <c r="S357" s="48">
        <v>0</v>
      </c>
      <c r="T357" s="47">
        <f>SUM(GENERAL[[#This Row],[ENERO]:[DICIEMBRE]])/12</f>
        <v>238333.33333333334</v>
      </c>
    </row>
    <row r="358" spans="1:20" x14ac:dyDescent="0.25">
      <c r="A358" s="1">
        <v>5347853</v>
      </c>
      <c r="B358" s="1" t="s">
        <v>411</v>
      </c>
      <c r="C358" s="1" t="s">
        <v>412</v>
      </c>
      <c r="D358" s="1"/>
      <c r="E358" s="45">
        <v>112</v>
      </c>
      <c r="F358" s="1" t="s">
        <v>288</v>
      </c>
      <c r="G358" s="45" t="s">
        <v>215</v>
      </c>
      <c r="H358" s="47">
        <v>0</v>
      </c>
      <c r="I358" s="47">
        <v>0</v>
      </c>
      <c r="J358" s="47">
        <v>0</v>
      </c>
      <c r="K358" s="47">
        <v>0</v>
      </c>
      <c r="L358" s="47">
        <v>0</v>
      </c>
      <c r="M358" s="47">
        <v>0</v>
      </c>
      <c r="N358" s="47">
        <v>0</v>
      </c>
      <c r="O358" s="47">
        <v>0</v>
      </c>
      <c r="P358" s="47">
        <v>9673262</v>
      </c>
      <c r="Q358" s="47">
        <v>9673262</v>
      </c>
      <c r="R358" s="47">
        <v>9673262</v>
      </c>
      <c r="S358" s="48">
        <v>9673262</v>
      </c>
      <c r="T358" s="47">
        <f>SUM(GENERAL[[#This Row],[ENERO]:[DICIEMBRE]])/12</f>
        <v>3224420.6666666665</v>
      </c>
    </row>
    <row r="359" spans="1:20" x14ac:dyDescent="0.25">
      <c r="A359" s="1">
        <v>5347853</v>
      </c>
      <c r="B359" s="1" t="s">
        <v>411</v>
      </c>
      <c r="C359" s="1" t="s">
        <v>412</v>
      </c>
      <c r="D359" s="1"/>
      <c r="E359" s="1">
        <v>113</v>
      </c>
      <c r="F359" s="1"/>
      <c r="G359" s="1" t="s">
        <v>122</v>
      </c>
      <c r="H359" s="47">
        <v>0</v>
      </c>
      <c r="I359" s="47">
        <v>0</v>
      </c>
      <c r="J359" s="47">
        <v>0</v>
      </c>
      <c r="K359" s="47">
        <v>0</v>
      </c>
      <c r="L359" s="47">
        <v>0</v>
      </c>
      <c r="M359" s="47">
        <v>0</v>
      </c>
      <c r="N359" s="47">
        <v>0</v>
      </c>
      <c r="O359" s="47">
        <v>0</v>
      </c>
      <c r="P359" s="47">
        <v>950400</v>
      </c>
      <c r="Q359" s="47">
        <v>950400</v>
      </c>
      <c r="R359" s="47">
        <v>950400</v>
      </c>
      <c r="S359" s="48">
        <v>950400</v>
      </c>
      <c r="T359" s="47">
        <f>SUM(GENERAL[[#This Row],[ENERO]:[DICIEMBRE]])/12</f>
        <v>316800</v>
      </c>
    </row>
    <row r="360" spans="1:20" x14ac:dyDescent="0.25">
      <c r="A360" s="1">
        <v>5364952</v>
      </c>
      <c r="B360" s="1" t="s">
        <v>70</v>
      </c>
      <c r="C360" s="1" t="s">
        <v>71</v>
      </c>
      <c r="D360" s="1" t="s">
        <v>8</v>
      </c>
      <c r="E360" s="1">
        <v>111</v>
      </c>
      <c r="F360" s="1" t="s">
        <v>39</v>
      </c>
      <c r="G360" s="1" t="s">
        <v>9</v>
      </c>
      <c r="H360" s="47">
        <v>2550307</v>
      </c>
      <c r="I360" s="47">
        <v>2550307</v>
      </c>
      <c r="J360" s="47">
        <v>2550307</v>
      </c>
      <c r="K360" s="47">
        <v>2550307</v>
      </c>
      <c r="L360" s="47">
        <v>2550307</v>
      </c>
      <c r="M360" s="47">
        <v>2550307</v>
      </c>
      <c r="N360" s="47">
        <v>2550307</v>
      </c>
      <c r="O360" s="47">
        <v>2550307</v>
      </c>
      <c r="P360" s="47">
        <v>2550307</v>
      </c>
      <c r="Q360" s="47">
        <v>2550307</v>
      </c>
      <c r="R360" s="47">
        <v>2550307</v>
      </c>
      <c r="S360" s="48">
        <v>2550307</v>
      </c>
      <c r="T360" s="47">
        <f>SUM(GENERAL[[#This Row],[ENERO]:[DICIEMBRE]])/12</f>
        <v>2550307</v>
      </c>
    </row>
    <row r="361" spans="1:20" x14ac:dyDescent="0.25">
      <c r="A361" s="1">
        <v>5364952</v>
      </c>
      <c r="B361" s="1" t="s">
        <v>70</v>
      </c>
      <c r="C361" s="1" t="s">
        <v>71</v>
      </c>
      <c r="D361" s="1" t="s">
        <v>8</v>
      </c>
      <c r="E361" s="1">
        <v>191</v>
      </c>
      <c r="F361" s="1" t="s">
        <v>39</v>
      </c>
      <c r="G361" s="1" t="s">
        <v>12</v>
      </c>
      <c r="H361" s="47">
        <v>260000</v>
      </c>
      <c r="I361" s="47">
        <v>260000</v>
      </c>
      <c r="J361" s="47">
        <v>260000</v>
      </c>
      <c r="K361" s="47">
        <v>260000</v>
      </c>
      <c r="L361" s="47">
        <v>260000</v>
      </c>
      <c r="M361" s="47">
        <v>260000</v>
      </c>
      <c r="N361" s="47">
        <v>260000</v>
      </c>
      <c r="O361" s="47">
        <v>260000</v>
      </c>
      <c r="P361" s="47">
        <v>260000</v>
      </c>
      <c r="Q361" s="47">
        <v>260000</v>
      </c>
      <c r="R361" s="47">
        <v>260000</v>
      </c>
      <c r="S361" s="48">
        <v>260000</v>
      </c>
      <c r="T361" s="47">
        <f>SUM(GENERAL[[#This Row],[ENERO]:[DICIEMBRE]])/12</f>
        <v>260000</v>
      </c>
    </row>
    <row r="362" spans="1:20" x14ac:dyDescent="0.25">
      <c r="A362" s="1">
        <v>5427313</v>
      </c>
      <c r="B362" s="1" t="s">
        <v>64</v>
      </c>
      <c r="C362" s="1" t="s">
        <v>65</v>
      </c>
      <c r="D362" s="1" t="s">
        <v>8</v>
      </c>
      <c r="E362" s="1">
        <v>111</v>
      </c>
      <c r="F362" s="1" t="s">
        <v>15</v>
      </c>
      <c r="G362" s="1" t="s">
        <v>9</v>
      </c>
      <c r="H362" s="47">
        <v>7425200</v>
      </c>
      <c r="I362" s="47">
        <v>7425200</v>
      </c>
      <c r="J362" s="47">
        <v>7425200</v>
      </c>
      <c r="K362" s="47">
        <v>7425200</v>
      </c>
      <c r="L362" s="47">
        <v>0</v>
      </c>
      <c r="M362" s="47">
        <v>0</v>
      </c>
      <c r="N362" s="47">
        <v>0</v>
      </c>
      <c r="O362" s="47">
        <v>0</v>
      </c>
      <c r="P362" s="47">
        <v>0</v>
      </c>
      <c r="Q362" s="47">
        <v>0</v>
      </c>
      <c r="R362" s="47">
        <v>0</v>
      </c>
      <c r="S362" s="48">
        <v>0</v>
      </c>
      <c r="T362" s="47">
        <f>SUM(GENERAL[[#This Row],[ENERO]:[DICIEMBRE]])/12</f>
        <v>2475066.6666666665</v>
      </c>
    </row>
    <row r="363" spans="1:20" x14ac:dyDescent="0.25">
      <c r="A363" s="1">
        <v>5427313</v>
      </c>
      <c r="B363" s="1" t="s">
        <v>64</v>
      </c>
      <c r="C363" s="1" t="s">
        <v>65</v>
      </c>
      <c r="D363" s="1" t="s">
        <v>8</v>
      </c>
      <c r="E363" s="1">
        <v>191</v>
      </c>
      <c r="F363" s="1" t="s">
        <v>15</v>
      </c>
      <c r="G363" s="1" t="s">
        <v>12</v>
      </c>
      <c r="H363" s="47">
        <v>260000</v>
      </c>
      <c r="I363" s="47">
        <v>260000</v>
      </c>
      <c r="J363" s="47">
        <v>260000</v>
      </c>
      <c r="K363" s="47">
        <v>260000</v>
      </c>
      <c r="L363" s="47">
        <v>0</v>
      </c>
      <c r="M363" s="47">
        <v>0</v>
      </c>
      <c r="N363" s="47">
        <v>0</v>
      </c>
      <c r="O363" s="47">
        <v>0</v>
      </c>
      <c r="P363" s="47">
        <v>0</v>
      </c>
      <c r="Q363" s="47">
        <v>0</v>
      </c>
      <c r="R363" s="47">
        <v>0</v>
      </c>
      <c r="S363" s="48">
        <v>0</v>
      </c>
      <c r="T363" s="47">
        <f>SUM(GENERAL[[#This Row],[ENERO]:[DICIEMBRE]])/12</f>
        <v>86666.666666666672</v>
      </c>
    </row>
    <row r="364" spans="1:20" x14ac:dyDescent="0.25">
      <c r="A364" s="1">
        <v>5467109</v>
      </c>
      <c r="B364" s="4" t="s">
        <v>259</v>
      </c>
      <c r="C364" s="1" t="s">
        <v>260</v>
      </c>
      <c r="D364" s="1" t="s">
        <v>8</v>
      </c>
      <c r="E364" s="1">
        <v>111</v>
      </c>
      <c r="F364" s="1" t="s">
        <v>94</v>
      </c>
      <c r="G364" s="1" t="s">
        <v>9</v>
      </c>
      <c r="H364" s="47">
        <v>3841200</v>
      </c>
      <c r="I364" s="47">
        <v>3841200</v>
      </c>
      <c r="J364" s="47">
        <v>3841200</v>
      </c>
      <c r="K364" s="47">
        <v>3841200</v>
      </c>
      <c r="L364" s="47">
        <v>3841200</v>
      </c>
      <c r="M364" s="47">
        <v>3841200</v>
      </c>
      <c r="N364" s="47">
        <v>3841200</v>
      </c>
      <c r="O364" s="47">
        <v>3841200</v>
      </c>
      <c r="P364" s="47">
        <v>0</v>
      </c>
      <c r="Q364" s="47">
        <v>0</v>
      </c>
      <c r="R364" s="47">
        <v>0</v>
      </c>
      <c r="S364" s="48">
        <v>0</v>
      </c>
      <c r="T364" s="47">
        <f>SUM(GENERAL[[#This Row],[ENERO]:[DICIEMBRE]])/12</f>
        <v>2560800</v>
      </c>
    </row>
    <row r="365" spans="1:20" x14ac:dyDescent="0.25">
      <c r="A365" s="1">
        <v>5467109</v>
      </c>
      <c r="B365" s="1" t="s">
        <v>259</v>
      </c>
      <c r="C365" s="1" t="s">
        <v>260</v>
      </c>
      <c r="D365" s="1" t="s">
        <v>8</v>
      </c>
      <c r="E365" s="1">
        <v>191</v>
      </c>
      <c r="F365" s="1" t="s">
        <v>94</v>
      </c>
      <c r="G365" s="1" t="s">
        <v>12</v>
      </c>
      <c r="H365" s="47">
        <v>260000</v>
      </c>
      <c r="I365" s="47">
        <v>260000</v>
      </c>
      <c r="J365" s="47">
        <v>260000</v>
      </c>
      <c r="K365" s="47">
        <v>260000</v>
      </c>
      <c r="L365" s="47">
        <v>260000</v>
      </c>
      <c r="M365" s="47">
        <v>260000</v>
      </c>
      <c r="N365" s="47">
        <v>260000</v>
      </c>
      <c r="O365" s="47">
        <v>260000</v>
      </c>
      <c r="P365" s="47">
        <v>260000</v>
      </c>
      <c r="Q365" s="47">
        <v>260000</v>
      </c>
      <c r="R365" s="47">
        <v>0</v>
      </c>
      <c r="S365" s="48">
        <v>0</v>
      </c>
      <c r="T365" s="47">
        <f>SUM(GENERAL[[#This Row],[ENERO]:[DICIEMBRE]])/12</f>
        <v>216666.66666666666</v>
      </c>
    </row>
    <row r="366" spans="1:20" x14ac:dyDescent="0.25">
      <c r="A366" s="1">
        <v>5470397</v>
      </c>
      <c r="B366" s="1" t="s">
        <v>353</v>
      </c>
      <c r="C366" s="1" t="s">
        <v>354</v>
      </c>
      <c r="D366" s="1" t="s">
        <v>158</v>
      </c>
      <c r="E366" s="1">
        <v>144</v>
      </c>
      <c r="F366" s="1"/>
      <c r="G366" s="1" t="s">
        <v>224</v>
      </c>
      <c r="H366" s="46">
        <v>2000000</v>
      </c>
      <c r="I366" s="47">
        <v>2000000</v>
      </c>
      <c r="J366" s="47">
        <v>2000000</v>
      </c>
      <c r="K366" s="47">
        <v>2000000</v>
      </c>
      <c r="L366" s="47">
        <v>2000000</v>
      </c>
      <c r="M366" s="47">
        <v>2000000</v>
      </c>
      <c r="N366" s="47">
        <v>2000000</v>
      </c>
      <c r="O366" s="47">
        <v>2000000</v>
      </c>
      <c r="P366" s="47">
        <v>0</v>
      </c>
      <c r="Q366" s="47">
        <v>0</v>
      </c>
      <c r="R366" s="47">
        <v>0</v>
      </c>
      <c r="S366" s="48">
        <v>0</v>
      </c>
      <c r="T366" s="47">
        <f>SUM(GENERAL[[#This Row],[ENERO]:[DICIEMBRE]])/12</f>
        <v>1333333.3333333333</v>
      </c>
    </row>
    <row r="367" spans="1:20" x14ac:dyDescent="0.25">
      <c r="A367" s="1">
        <v>5524771</v>
      </c>
      <c r="B367" s="1" t="s">
        <v>115</v>
      </c>
      <c r="C367" s="1" t="s">
        <v>116</v>
      </c>
      <c r="D367" s="1" t="s">
        <v>8</v>
      </c>
      <c r="E367" s="1">
        <v>111</v>
      </c>
      <c r="F367" s="1" t="s">
        <v>117</v>
      </c>
      <c r="G367" s="1" t="s">
        <v>9</v>
      </c>
      <c r="H367" s="47">
        <v>2550307</v>
      </c>
      <c r="I367" s="47">
        <v>2550307</v>
      </c>
      <c r="J367" s="47">
        <v>2550307</v>
      </c>
      <c r="K367" s="47">
        <v>2550307</v>
      </c>
      <c r="L367" s="47">
        <v>2550307</v>
      </c>
      <c r="M367" s="47">
        <v>2550307</v>
      </c>
      <c r="N367" s="47">
        <v>2550307</v>
      </c>
      <c r="O367" s="47">
        <v>2550307</v>
      </c>
      <c r="P367" s="47">
        <v>0</v>
      </c>
      <c r="Q367" s="47">
        <v>0</v>
      </c>
      <c r="R367" s="47">
        <v>0</v>
      </c>
      <c r="S367" s="48">
        <v>0</v>
      </c>
      <c r="T367" s="47">
        <f>SUM(GENERAL[[#This Row],[ENERO]:[DICIEMBRE]])/12</f>
        <v>1700204.6666666667</v>
      </c>
    </row>
    <row r="368" spans="1:20" x14ac:dyDescent="0.25">
      <c r="A368" s="1">
        <v>5524771</v>
      </c>
      <c r="B368" s="1" t="s">
        <v>115</v>
      </c>
      <c r="C368" s="1" t="s">
        <v>116</v>
      </c>
      <c r="D368" s="1" t="s">
        <v>8</v>
      </c>
      <c r="E368" s="1">
        <v>191</v>
      </c>
      <c r="F368" s="1" t="s">
        <v>117</v>
      </c>
      <c r="G368" s="1" t="s">
        <v>12</v>
      </c>
      <c r="H368" s="47">
        <v>260000</v>
      </c>
      <c r="I368" s="47">
        <v>260000</v>
      </c>
      <c r="J368" s="47">
        <v>260000</v>
      </c>
      <c r="K368" s="47">
        <v>260000</v>
      </c>
      <c r="L368" s="47">
        <v>260000</v>
      </c>
      <c r="M368" s="47">
        <v>260000</v>
      </c>
      <c r="N368" s="47">
        <v>260000</v>
      </c>
      <c r="O368" s="47">
        <v>260000</v>
      </c>
      <c r="P368" s="47">
        <v>260000</v>
      </c>
      <c r="Q368" s="47">
        <v>260000</v>
      </c>
      <c r="R368" s="47">
        <v>0</v>
      </c>
      <c r="S368" s="48">
        <v>0</v>
      </c>
      <c r="T368" s="47">
        <f>SUM(GENERAL[[#This Row],[ENERO]:[DICIEMBRE]])/12</f>
        <v>216666.66666666666</v>
      </c>
    </row>
    <row r="369" spans="1:20" x14ac:dyDescent="0.25">
      <c r="A369" s="1">
        <v>5533993</v>
      </c>
      <c r="B369" s="1" t="s">
        <v>591</v>
      </c>
      <c r="C369" s="1" t="s">
        <v>592</v>
      </c>
      <c r="D369" s="1" t="s">
        <v>158</v>
      </c>
      <c r="E369" s="1">
        <v>144</v>
      </c>
      <c r="F369" s="1"/>
      <c r="G369" s="1" t="s">
        <v>224</v>
      </c>
      <c r="H369" s="47">
        <v>0</v>
      </c>
      <c r="I369" s="47">
        <v>0</v>
      </c>
      <c r="J369" s="47">
        <v>0</v>
      </c>
      <c r="K369" s="47">
        <v>0</v>
      </c>
      <c r="L369" s="47">
        <v>0</v>
      </c>
      <c r="M369" s="47">
        <v>0</v>
      </c>
      <c r="N369" s="47">
        <v>0</v>
      </c>
      <c r="O369" s="47">
        <v>0</v>
      </c>
      <c r="P369" s="47">
        <v>2000000</v>
      </c>
      <c r="Q369" s="47">
        <v>2000000</v>
      </c>
      <c r="R369" s="47">
        <v>2000000</v>
      </c>
      <c r="S369" s="48">
        <v>2000000</v>
      </c>
      <c r="T369" s="47">
        <f>SUM(GENERAL[[#This Row],[ENERO]:[DICIEMBRE]])/12</f>
        <v>666666.66666666663</v>
      </c>
    </row>
    <row r="370" spans="1:20" x14ac:dyDescent="0.25">
      <c r="A370" s="1">
        <v>5546295</v>
      </c>
      <c r="B370" s="1" t="s">
        <v>107</v>
      </c>
      <c r="C370" s="1" t="s">
        <v>108</v>
      </c>
      <c r="D370" s="1" t="s">
        <v>8</v>
      </c>
      <c r="E370" s="1">
        <v>111</v>
      </c>
      <c r="F370" s="1" t="s">
        <v>33</v>
      </c>
      <c r="G370" s="1" t="s">
        <v>9</v>
      </c>
      <c r="H370" s="47">
        <v>2550307</v>
      </c>
      <c r="I370" s="47">
        <v>2550307</v>
      </c>
      <c r="J370" s="47">
        <v>2550307</v>
      </c>
      <c r="K370" s="47">
        <v>2550307</v>
      </c>
      <c r="L370" s="47">
        <v>2550307</v>
      </c>
      <c r="M370" s="47">
        <v>2550307</v>
      </c>
      <c r="N370" s="47">
        <v>2550307</v>
      </c>
      <c r="O370" s="47">
        <v>2550307</v>
      </c>
      <c r="P370" s="47">
        <v>0</v>
      </c>
      <c r="Q370" s="47">
        <v>0</v>
      </c>
      <c r="R370" s="47">
        <v>0</v>
      </c>
      <c r="S370" s="48">
        <v>0</v>
      </c>
      <c r="T370" s="47">
        <f>SUM(GENERAL[[#This Row],[ENERO]:[DICIEMBRE]])/12</f>
        <v>1700204.6666666667</v>
      </c>
    </row>
    <row r="371" spans="1:20" x14ac:dyDescent="0.25">
      <c r="A371" s="1">
        <v>5546295</v>
      </c>
      <c r="B371" s="1" t="s">
        <v>107</v>
      </c>
      <c r="C371" s="1" t="s">
        <v>108</v>
      </c>
      <c r="D371" s="1" t="s">
        <v>8</v>
      </c>
      <c r="E371" s="1">
        <v>191</v>
      </c>
      <c r="F371" s="1" t="s">
        <v>33</v>
      </c>
      <c r="G371" s="1" t="s">
        <v>12</v>
      </c>
      <c r="H371" s="47">
        <v>260000</v>
      </c>
      <c r="I371" s="47">
        <v>260000</v>
      </c>
      <c r="J371" s="47">
        <v>260000</v>
      </c>
      <c r="K371" s="47">
        <v>260000</v>
      </c>
      <c r="L371" s="47">
        <v>260000</v>
      </c>
      <c r="M371" s="47">
        <v>260000</v>
      </c>
      <c r="N371" s="47">
        <v>260000</v>
      </c>
      <c r="O371" s="47">
        <v>260000</v>
      </c>
      <c r="P371" s="47">
        <v>260000</v>
      </c>
      <c r="Q371" s="47">
        <v>260000</v>
      </c>
      <c r="R371" s="47">
        <v>0</v>
      </c>
      <c r="S371" s="48">
        <v>0</v>
      </c>
      <c r="T371" s="47">
        <f>SUM(GENERAL[[#This Row],[ENERO]:[DICIEMBRE]])/12</f>
        <v>216666.66666666666</v>
      </c>
    </row>
    <row r="372" spans="1:20" x14ac:dyDescent="0.25">
      <c r="A372" s="1">
        <v>5562556</v>
      </c>
      <c r="B372" s="1" t="s">
        <v>593</v>
      </c>
      <c r="C372" s="1" t="s">
        <v>594</v>
      </c>
      <c r="D372" s="1" t="s">
        <v>158</v>
      </c>
      <c r="E372" s="1">
        <v>144</v>
      </c>
      <c r="F372" s="1"/>
      <c r="G372" s="1" t="s">
        <v>224</v>
      </c>
      <c r="H372" s="47">
        <v>0</v>
      </c>
      <c r="I372" s="47">
        <v>0</v>
      </c>
      <c r="J372" s="47">
        <v>0</v>
      </c>
      <c r="K372" s="47">
        <v>0</v>
      </c>
      <c r="L372" s="47">
        <v>0</v>
      </c>
      <c r="M372" s="47">
        <v>0</v>
      </c>
      <c r="N372" s="47">
        <v>0</v>
      </c>
      <c r="O372" s="47">
        <v>0</v>
      </c>
      <c r="P372" s="47">
        <v>2000000</v>
      </c>
      <c r="Q372" s="47">
        <v>2000000</v>
      </c>
      <c r="R372" s="47">
        <v>2000000</v>
      </c>
      <c r="S372" s="48">
        <v>2000000</v>
      </c>
      <c r="T372" s="47">
        <f>SUM(GENERAL[[#This Row],[ENERO]:[DICIEMBRE]])/12</f>
        <v>666666.66666666663</v>
      </c>
    </row>
    <row r="373" spans="1:20" x14ac:dyDescent="0.25">
      <c r="A373" s="1">
        <v>5562709</v>
      </c>
      <c r="B373" s="1" t="s">
        <v>143</v>
      </c>
      <c r="C373" s="1" t="s">
        <v>460</v>
      </c>
      <c r="D373" s="1" t="s">
        <v>8</v>
      </c>
      <c r="E373" s="1">
        <v>111</v>
      </c>
      <c r="F373" s="1" t="s">
        <v>42</v>
      </c>
      <c r="G373" s="1" t="s">
        <v>9</v>
      </c>
      <c r="H373" s="47">
        <v>0</v>
      </c>
      <c r="I373" s="47">
        <v>0</v>
      </c>
      <c r="J373" s="47">
        <v>0</v>
      </c>
      <c r="K373" s="47">
        <v>0</v>
      </c>
      <c r="L373" s="47">
        <v>0</v>
      </c>
      <c r="M373" s="47">
        <v>0</v>
      </c>
      <c r="N373" s="47">
        <v>0</v>
      </c>
      <c r="O373" s="47">
        <v>0</v>
      </c>
      <c r="P373" s="47">
        <v>2550307</v>
      </c>
      <c r="Q373" s="47">
        <v>2550307</v>
      </c>
      <c r="R373" s="47">
        <v>2550307</v>
      </c>
      <c r="S373" s="48">
        <v>2550307</v>
      </c>
      <c r="T373" s="47">
        <f>SUM(GENERAL[[#This Row],[ENERO]:[DICIEMBRE]])/12</f>
        <v>850102.33333333337</v>
      </c>
    </row>
    <row r="374" spans="1:20" x14ac:dyDescent="0.25">
      <c r="A374" s="1">
        <v>5569095</v>
      </c>
      <c r="B374" s="4" t="s">
        <v>227</v>
      </c>
      <c r="C374" s="1" t="s">
        <v>106</v>
      </c>
      <c r="D374" s="1" t="s">
        <v>8</v>
      </c>
      <c r="E374" s="1">
        <v>111</v>
      </c>
      <c r="F374" s="1" t="s">
        <v>52</v>
      </c>
      <c r="G374" s="1" t="s">
        <v>9</v>
      </c>
      <c r="H374" s="47">
        <v>2550307</v>
      </c>
      <c r="I374" s="47">
        <v>2550307</v>
      </c>
      <c r="J374" s="47">
        <v>2550307</v>
      </c>
      <c r="K374" s="47">
        <v>2550307</v>
      </c>
      <c r="L374" s="47">
        <v>2550307</v>
      </c>
      <c r="M374" s="47">
        <v>2550307</v>
      </c>
      <c r="N374" s="47">
        <v>2550307</v>
      </c>
      <c r="O374" s="47">
        <v>2550307</v>
      </c>
      <c r="P374" s="47">
        <v>2550307</v>
      </c>
      <c r="Q374" s="47">
        <v>2550307</v>
      </c>
      <c r="R374" s="47">
        <v>2550307</v>
      </c>
      <c r="S374" s="48">
        <v>2550307</v>
      </c>
      <c r="T374" s="47">
        <f>SUM(GENERAL[[#This Row],[ENERO]:[DICIEMBRE]])/12</f>
        <v>2550307</v>
      </c>
    </row>
    <row r="375" spans="1:20" x14ac:dyDescent="0.25">
      <c r="A375" s="1">
        <v>5569095</v>
      </c>
      <c r="B375" s="1" t="s">
        <v>227</v>
      </c>
      <c r="C375" s="1" t="s">
        <v>106</v>
      </c>
      <c r="D375" s="1" t="s">
        <v>8</v>
      </c>
      <c r="E375" s="1">
        <v>191</v>
      </c>
      <c r="F375" s="1" t="s">
        <v>52</v>
      </c>
      <c r="G375" s="1" t="s">
        <v>12</v>
      </c>
      <c r="H375" s="47">
        <v>260000</v>
      </c>
      <c r="I375" s="47">
        <v>260000</v>
      </c>
      <c r="J375" s="47">
        <v>260000</v>
      </c>
      <c r="K375" s="47">
        <v>260000</v>
      </c>
      <c r="L375" s="47">
        <v>260000</v>
      </c>
      <c r="M375" s="47">
        <v>260000</v>
      </c>
      <c r="N375" s="47">
        <v>260000</v>
      </c>
      <c r="O375" s="47">
        <v>260000</v>
      </c>
      <c r="P375" s="47">
        <v>260000</v>
      </c>
      <c r="Q375" s="47">
        <v>260000</v>
      </c>
      <c r="R375" s="47">
        <v>260000</v>
      </c>
      <c r="S375" s="48">
        <v>260000</v>
      </c>
      <c r="T375" s="47">
        <f>SUM(GENERAL[[#This Row],[ENERO]:[DICIEMBRE]])/12</f>
        <v>260000</v>
      </c>
    </row>
    <row r="376" spans="1:20" x14ac:dyDescent="0.25">
      <c r="A376" s="1">
        <v>5578799</v>
      </c>
      <c r="B376" s="1" t="s">
        <v>351</v>
      </c>
      <c r="C376" s="1" t="s">
        <v>352</v>
      </c>
      <c r="D376" s="1" t="s">
        <v>158</v>
      </c>
      <c r="E376" s="1">
        <v>144</v>
      </c>
      <c r="F376" s="1"/>
      <c r="G376" s="1" t="s">
        <v>224</v>
      </c>
      <c r="H376" s="46">
        <v>2000000</v>
      </c>
      <c r="I376" s="47">
        <v>2000000</v>
      </c>
      <c r="J376" s="47">
        <v>2000000</v>
      </c>
      <c r="K376" s="47">
        <v>2000000</v>
      </c>
      <c r="L376" s="47">
        <v>2000000</v>
      </c>
      <c r="M376" s="47">
        <v>2000000</v>
      </c>
      <c r="N376" s="47">
        <v>2000000</v>
      </c>
      <c r="O376" s="47">
        <v>2000000</v>
      </c>
      <c r="P376" s="47">
        <v>2000000</v>
      </c>
      <c r="Q376" s="47">
        <v>2000000</v>
      </c>
      <c r="R376" s="47">
        <v>2000000</v>
      </c>
      <c r="S376" s="48">
        <v>2000000</v>
      </c>
      <c r="T376" s="47">
        <f>SUM(GENERAL[[#This Row],[ENERO]:[DICIEMBRE]])/12</f>
        <v>2000000</v>
      </c>
    </row>
    <row r="377" spans="1:20" x14ac:dyDescent="0.25">
      <c r="A377" s="1">
        <v>5693264</v>
      </c>
      <c r="B377" s="1" t="s">
        <v>595</v>
      </c>
      <c r="C377" s="1" t="s">
        <v>596</v>
      </c>
      <c r="D377" s="1" t="s">
        <v>8</v>
      </c>
      <c r="E377" s="1">
        <v>111</v>
      </c>
      <c r="F377" s="1" t="s">
        <v>27</v>
      </c>
      <c r="G377" s="1" t="s">
        <v>9</v>
      </c>
      <c r="H377" s="47">
        <v>0</v>
      </c>
      <c r="I377" s="47">
        <v>0</v>
      </c>
      <c r="J377" s="47">
        <v>0</v>
      </c>
      <c r="K377" s="47">
        <v>0</v>
      </c>
      <c r="L377" s="47">
        <v>0</v>
      </c>
      <c r="M377" s="47">
        <v>0</v>
      </c>
      <c r="N377" s="47">
        <v>0</v>
      </c>
      <c r="O377" s="47">
        <v>0</v>
      </c>
      <c r="P377" s="47">
        <v>2550307</v>
      </c>
      <c r="Q377" s="47">
        <v>2550307</v>
      </c>
      <c r="R377" s="47">
        <v>2550307</v>
      </c>
      <c r="S377" s="48">
        <v>2550307</v>
      </c>
      <c r="T377" s="47">
        <f>SUM(GENERAL[[#This Row],[ENERO]:[DICIEMBRE]])/12</f>
        <v>850102.33333333337</v>
      </c>
    </row>
    <row r="378" spans="1:20" x14ac:dyDescent="0.25">
      <c r="A378" s="1">
        <v>5747639</v>
      </c>
      <c r="B378" s="1" t="s">
        <v>597</v>
      </c>
      <c r="C378" s="1" t="s">
        <v>598</v>
      </c>
      <c r="D378" s="1" t="s">
        <v>158</v>
      </c>
      <c r="E378" s="1">
        <v>144</v>
      </c>
      <c r="F378" s="1"/>
      <c r="G378" s="1" t="s">
        <v>224</v>
      </c>
      <c r="H378" s="47">
        <v>0</v>
      </c>
      <c r="I378" s="47">
        <v>0</v>
      </c>
      <c r="J378" s="47">
        <v>0</v>
      </c>
      <c r="K378" s="47">
        <v>0</v>
      </c>
      <c r="L378" s="47">
        <v>0</v>
      </c>
      <c r="M378" s="47">
        <v>0</v>
      </c>
      <c r="N378" s="47">
        <v>0</v>
      </c>
      <c r="O378" s="47">
        <v>0</v>
      </c>
      <c r="P378" s="47">
        <v>2500000</v>
      </c>
      <c r="Q378" s="47">
        <v>2500000</v>
      </c>
      <c r="R378" s="47">
        <v>2500000</v>
      </c>
      <c r="S378" s="48">
        <v>2500000</v>
      </c>
      <c r="T378" s="47">
        <f>SUM(GENERAL[[#This Row],[ENERO]:[DICIEMBRE]])/12</f>
        <v>833333.33333333337</v>
      </c>
    </row>
    <row r="379" spans="1:20" x14ac:dyDescent="0.25">
      <c r="A379" s="1">
        <v>5780901</v>
      </c>
      <c r="B379" s="1" t="s">
        <v>599</v>
      </c>
      <c r="C379" s="1" t="s">
        <v>600</v>
      </c>
      <c r="D379" s="1" t="s">
        <v>8</v>
      </c>
      <c r="E379" s="1">
        <v>111</v>
      </c>
      <c r="F379" s="1" t="s">
        <v>33</v>
      </c>
      <c r="G379" s="1" t="s">
        <v>9</v>
      </c>
      <c r="H379" s="47">
        <v>0</v>
      </c>
      <c r="I379" s="47">
        <v>0</v>
      </c>
      <c r="J379" s="47">
        <v>0</v>
      </c>
      <c r="K379" s="47">
        <v>0</v>
      </c>
      <c r="L379" s="47">
        <v>0</v>
      </c>
      <c r="M379" s="47">
        <v>0</v>
      </c>
      <c r="N379" s="47">
        <v>0</v>
      </c>
      <c r="O379" s="47">
        <v>0</v>
      </c>
      <c r="P379" s="47">
        <v>2550307</v>
      </c>
      <c r="Q379" s="47">
        <v>2550307</v>
      </c>
      <c r="R379" s="47">
        <v>2550307</v>
      </c>
      <c r="S379" s="48">
        <v>2550307</v>
      </c>
      <c r="T379" s="47">
        <f>SUM(GENERAL[[#This Row],[ENERO]:[DICIEMBRE]])/12</f>
        <v>850102.33333333337</v>
      </c>
    </row>
    <row r="380" spans="1:20" x14ac:dyDescent="0.25">
      <c r="A380" s="1">
        <v>5855233</v>
      </c>
      <c r="B380" s="1" t="s">
        <v>601</v>
      </c>
      <c r="C380" s="1" t="s">
        <v>602</v>
      </c>
      <c r="D380" s="1" t="s">
        <v>158</v>
      </c>
      <c r="E380" s="1">
        <v>144</v>
      </c>
      <c r="F380" s="1"/>
      <c r="G380" s="1" t="s">
        <v>224</v>
      </c>
      <c r="H380" s="47">
        <v>0</v>
      </c>
      <c r="I380" s="47">
        <v>0</v>
      </c>
      <c r="J380" s="47">
        <v>0</v>
      </c>
      <c r="K380" s="47">
        <v>0</v>
      </c>
      <c r="L380" s="47">
        <v>0</v>
      </c>
      <c r="M380" s="47">
        <v>0</v>
      </c>
      <c r="N380" s="47">
        <v>0</v>
      </c>
      <c r="O380" s="47">
        <v>0</v>
      </c>
      <c r="P380" s="47">
        <v>1600000</v>
      </c>
      <c r="Q380" s="47">
        <v>1600000</v>
      </c>
      <c r="R380" s="47">
        <v>1600000</v>
      </c>
      <c r="S380" s="48">
        <v>1600000</v>
      </c>
      <c r="T380" s="47">
        <f>SUM(GENERAL[[#This Row],[ENERO]:[DICIEMBRE]])/12</f>
        <v>533333.33333333337</v>
      </c>
    </row>
    <row r="381" spans="1:20" x14ac:dyDescent="0.25">
      <c r="A381" s="1">
        <v>5876443</v>
      </c>
      <c r="B381" s="7" t="s">
        <v>262</v>
      </c>
      <c r="C381" s="1" t="s">
        <v>243</v>
      </c>
      <c r="D381" s="1" t="s">
        <v>158</v>
      </c>
      <c r="E381" s="1">
        <v>144</v>
      </c>
      <c r="F381" s="1"/>
      <c r="G381" s="1" t="s">
        <v>224</v>
      </c>
      <c r="H381" s="46">
        <v>1500000</v>
      </c>
      <c r="I381" s="47">
        <v>1500000</v>
      </c>
      <c r="J381" s="47">
        <v>1500000</v>
      </c>
      <c r="K381" s="47">
        <v>1500000</v>
      </c>
      <c r="L381" s="47">
        <v>1500000</v>
      </c>
      <c r="M381" s="47">
        <v>1500000</v>
      </c>
      <c r="N381" s="47">
        <v>1500000</v>
      </c>
      <c r="O381" s="47">
        <v>1500000</v>
      </c>
      <c r="P381" s="47">
        <v>0</v>
      </c>
      <c r="Q381" s="47">
        <v>0</v>
      </c>
      <c r="R381" s="47">
        <v>0</v>
      </c>
      <c r="S381" s="48">
        <v>0</v>
      </c>
      <c r="T381" s="47">
        <f>SUM(GENERAL[[#This Row],[ENERO]:[DICIEMBRE]])/12</f>
        <v>1000000</v>
      </c>
    </row>
    <row r="382" spans="1:20" x14ac:dyDescent="0.25">
      <c r="A382" s="1">
        <v>5876466</v>
      </c>
      <c r="B382" s="7" t="s">
        <v>242</v>
      </c>
      <c r="C382" s="1" t="s">
        <v>243</v>
      </c>
      <c r="D382" s="1" t="s">
        <v>158</v>
      </c>
      <c r="E382" s="1">
        <v>144</v>
      </c>
      <c r="F382" s="1"/>
      <c r="G382" s="1" t="s">
        <v>224</v>
      </c>
      <c r="H382" s="46">
        <v>2000000</v>
      </c>
      <c r="I382" s="47">
        <v>2000000</v>
      </c>
      <c r="J382" s="47">
        <v>2000000</v>
      </c>
      <c r="K382" s="47">
        <v>2000000</v>
      </c>
      <c r="L382" s="47">
        <v>2000000</v>
      </c>
      <c r="M382" s="47">
        <v>2000000</v>
      </c>
      <c r="N382" s="47">
        <v>2000000</v>
      </c>
      <c r="O382" s="47">
        <v>2000000</v>
      </c>
      <c r="P382" s="47">
        <v>2000000</v>
      </c>
      <c r="Q382" s="47">
        <v>0</v>
      </c>
      <c r="R382" s="47">
        <v>0</v>
      </c>
      <c r="S382" s="48">
        <v>0</v>
      </c>
      <c r="T382" s="47">
        <f>SUM(GENERAL[[#This Row],[ENERO]:[DICIEMBRE]])/12</f>
        <v>1500000</v>
      </c>
    </row>
    <row r="383" spans="1:20" x14ac:dyDescent="0.25">
      <c r="A383" s="1">
        <v>5880943</v>
      </c>
      <c r="B383" s="1" t="s">
        <v>181</v>
      </c>
      <c r="C383" s="1" t="s">
        <v>182</v>
      </c>
      <c r="D383" s="1" t="s">
        <v>158</v>
      </c>
      <c r="E383" s="1">
        <v>144</v>
      </c>
      <c r="F383" s="1"/>
      <c r="G383" s="1" t="s">
        <v>224</v>
      </c>
      <c r="H383" s="47">
        <v>1200000</v>
      </c>
      <c r="I383" s="47">
        <v>1200000</v>
      </c>
      <c r="J383" s="47">
        <v>1200000</v>
      </c>
      <c r="K383" s="47">
        <v>1200000</v>
      </c>
      <c r="L383" s="47">
        <v>1200000</v>
      </c>
      <c r="M383" s="47">
        <v>1200000</v>
      </c>
      <c r="N383" s="47">
        <v>1200000</v>
      </c>
      <c r="O383" s="47">
        <v>1200000</v>
      </c>
      <c r="P383" s="47">
        <v>1200000</v>
      </c>
      <c r="Q383" s="47">
        <v>1200000</v>
      </c>
      <c r="R383" s="47">
        <v>1200000</v>
      </c>
      <c r="S383" s="48">
        <v>1200000</v>
      </c>
      <c r="T383" s="47">
        <f>SUM(GENERAL[[#This Row],[ENERO]:[DICIEMBRE]])/12</f>
        <v>1200000</v>
      </c>
    </row>
    <row r="384" spans="1:20" x14ac:dyDescent="0.25">
      <c r="A384" s="1">
        <v>6028557</v>
      </c>
      <c r="B384" s="1" t="s">
        <v>603</v>
      </c>
      <c r="C384" s="1" t="s">
        <v>604</v>
      </c>
      <c r="D384" s="1" t="s">
        <v>158</v>
      </c>
      <c r="E384" s="1">
        <v>144</v>
      </c>
      <c r="F384" s="1"/>
      <c r="G384" s="1" t="s">
        <v>224</v>
      </c>
      <c r="H384" s="47">
        <v>0</v>
      </c>
      <c r="I384" s="47">
        <v>0</v>
      </c>
      <c r="J384" s="47">
        <v>0</v>
      </c>
      <c r="K384" s="47">
        <v>0</v>
      </c>
      <c r="L384" s="47">
        <v>0</v>
      </c>
      <c r="M384" s="47">
        <v>0</v>
      </c>
      <c r="N384" s="47">
        <v>0</v>
      </c>
      <c r="O384" s="47">
        <v>0</v>
      </c>
      <c r="P384" s="47">
        <v>1400000</v>
      </c>
      <c r="Q384" s="47">
        <v>1400000</v>
      </c>
      <c r="R384" s="47">
        <v>1400000</v>
      </c>
      <c r="S384" s="48">
        <v>1400000</v>
      </c>
      <c r="T384" s="47">
        <f>SUM(GENERAL[[#This Row],[ENERO]:[DICIEMBRE]])/12</f>
        <v>466666.66666666669</v>
      </c>
    </row>
    <row r="385" spans="1:20" x14ac:dyDescent="0.25">
      <c r="A385" s="1">
        <v>6028599</v>
      </c>
      <c r="B385" s="1" t="s">
        <v>74</v>
      </c>
      <c r="C385" s="1" t="s">
        <v>75</v>
      </c>
      <c r="D385" s="1" t="s">
        <v>8</v>
      </c>
      <c r="E385" s="1">
        <v>111</v>
      </c>
      <c r="F385" s="1" t="s">
        <v>52</v>
      </c>
      <c r="G385" s="1" t="s">
        <v>9</v>
      </c>
      <c r="H385" s="47">
        <v>2289324</v>
      </c>
      <c r="I385" s="47">
        <v>3156400</v>
      </c>
      <c r="J385" s="47">
        <v>3156400</v>
      </c>
      <c r="K385" s="47">
        <v>3156400</v>
      </c>
      <c r="L385" s="47">
        <v>3156400</v>
      </c>
      <c r="M385" s="47">
        <v>3156400</v>
      </c>
      <c r="N385" s="47">
        <v>3156400</v>
      </c>
      <c r="O385" s="47">
        <v>3156400</v>
      </c>
      <c r="P385" s="47">
        <v>0</v>
      </c>
      <c r="Q385" s="47">
        <v>0</v>
      </c>
      <c r="R385" s="47">
        <v>0</v>
      </c>
      <c r="S385" s="48">
        <v>0</v>
      </c>
      <c r="T385" s="47">
        <f>SUM(GENERAL[[#This Row],[ENERO]:[DICIEMBRE]])/12</f>
        <v>2032010.3333333333</v>
      </c>
    </row>
    <row r="386" spans="1:20" x14ac:dyDescent="0.25">
      <c r="A386" s="1">
        <v>6028599</v>
      </c>
      <c r="B386" s="1" t="s">
        <v>74</v>
      </c>
      <c r="C386" s="1" t="s">
        <v>75</v>
      </c>
      <c r="D386" s="1" t="s">
        <v>8</v>
      </c>
      <c r="E386" s="1">
        <v>191</v>
      </c>
      <c r="F386" s="1" t="s">
        <v>52</v>
      </c>
      <c r="G386" s="1" t="s">
        <v>12</v>
      </c>
      <c r="H386" s="47">
        <v>260000</v>
      </c>
      <c r="I386" s="47">
        <v>260000</v>
      </c>
      <c r="J386" s="47">
        <v>260000</v>
      </c>
      <c r="K386" s="47">
        <v>260000</v>
      </c>
      <c r="L386" s="47">
        <v>260000</v>
      </c>
      <c r="M386" s="47">
        <v>260000</v>
      </c>
      <c r="N386" s="47">
        <v>260000</v>
      </c>
      <c r="O386" s="47">
        <v>260000</v>
      </c>
      <c r="P386" s="47">
        <v>260000</v>
      </c>
      <c r="Q386" s="47">
        <v>260000</v>
      </c>
      <c r="R386" s="47">
        <v>0</v>
      </c>
      <c r="S386" s="48">
        <v>0</v>
      </c>
      <c r="T386" s="47">
        <f>SUM(GENERAL[[#This Row],[ENERO]:[DICIEMBRE]])/12</f>
        <v>216666.66666666666</v>
      </c>
    </row>
    <row r="387" spans="1:20" x14ac:dyDescent="0.25">
      <c r="A387" s="1">
        <v>6078610</v>
      </c>
      <c r="B387" s="1" t="s">
        <v>218</v>
      </c>
      <c r="C387" s="1" t="s">
        <v>219</v>
      </c>
      <c r="D387" s="1" t="s">
        <v>158</v>
      </c>
      <c r="E387" s="1">
        <v>144</v>
      </c>
      <c r="F387" s="1"/>
      <c r="G387" s="1" t="s">
        <v>224</v>
      </c>
      <c r="H387" s="46">
        <v>2500000</v>
      </c>
      <c r="I387" s="47">
        <v>2500000</v>
      </c>
      <c r="J387" s="47">
        <v>2500000</v>
      </c>
      <c r="K387" s="47">
        <v>2500000</v>
      </c>
      <c r="L387" s="47">
        <v>2500000</v>
      </c>
      <c r="M387" s="47">
        <v>2500000</v>
      </c>
      <c r="N387" s="47">
        <v>2500000</v>
      </c>
      <c r="O387" s="47">
        <v>2500000</v>
      </c>
      <c r="P387" s="47">
        <v>2500000</v>
      </c>
      <c r="Q387" s="47">
        <v>2500000</v>
      </c>
      <c r="R387" s="47">
        <v>2500000</v>
      </c>
      <c r="S387" s="48">
        <v>2500000</v>
      </c>
      <c r="T387" s="47">
        <f>SUM(GENERAL[[#This Row],[ENERO]:[DICIEMBRE]])/12</f>
        <v>2500000</v>
      </c>
    </row>
    <row r="388" spans="1:20" x14ac:dyDescent="0.25">
      <c r="A388" s="1">
        <v>6087436</v>
      </c>
      <c r="B388" s="1" t="s">
        <v>385</v>
      </c>
      <c r="C388" s="1" t="s">
        <v>386</v>
      </c>
      <c r="D388" s="1" t="s">
        <v>158</v>
      </c>
      <c r="E388" s="1">
        <v>144</v>
      </c>
      <c r="F388" s="1"/>
      <c r="G388" s="1" t="s">
        <v>224</v>
      </c>
      <c r="H388" s="47">
        <v>0</v>
      </c>
      <c r="I388" s="47">
        <v>0</v>
      </c>
      <c r="J388" s="47">
        <v>0</v>
      </c>
      <c r="K388" s="47">
        <v>2000000</v>
      </c>
      <c r="L388" s="47">
        <v>2000000</v>
      </c>
      <c r="M388" s="47">
        <v>2000000</v>
      </c>
      <c r="N388" s="47">
        <v>2000000</v>
      </c>
      <c r="O388" s="47">
        <v>2000000</v>
      </c>
      <c r="P388" s="47">
        <v>2000000</v>
      </c>
      <c r="Q388" s="47">
        <v>2000000</v>
      </c>
      <c r="R388" s="47">
        <v>2000000</v>
      </c>
      <c r="S388" s="48">
        <v>0</v>
      </c>
      <c r="T388" s="47">
        <f>SUM(GENERAL[[#This Row],[ENERO]:[DICIEMBRE]])/12</f>
        <v>1333333.3333333333</v>
      </c>
    </row>
    <row r="389" spans="1:20" x14ac:dyDescent="0.25">
      <c r="A389" s="1">
        <v>6097324</v>
      </c>
      <c r="B389" s="1" t="s">
        <v>605</v>
      </c>
      <c r="C389" s="1" t="s">
        <v>606</v>
      </c>
      <c r="D389" s="1" t="s">
        <v>8</v>
      </c>
      <c r="E389" s="1">
        <v>111</v>
      </c>
      <c r="F389" s="1" t="s">
        <v>69</v>
      </c>
      <c r="G389" s="1" t="s">
        <v>9</v>
      </c>
      <c r="H389" s="47">
        <v>0</v>
      </c>
      <c r="I389" s="47">
        <v>0</v>
      </c>
      <c r="J389" s="47">
        <v>0</v>
      </c>
      <c r="K389" s="47">
        <v>0</v>
      </c>
      <c r="L389" s="47">
        <v>0</v>
      </c>
      <c r="M389" s="47">
        <v>0</v>
      </c>
      <c r="N389" s="47">
        <v>0</v>
      </c>
      <c r="O389" s="47">
        <v>0</v>
      </c>
      <c r="P389" s="47">
        <v>2921600</v>
      </c>
      <c r="Q389" s="47">
        <v>2921600</v>
      </c>
      <c r="R389" s="47">
        <v>2921600</v>
      </c>
      <c r="S389" s="48">
        <v>2921600</v>
      </c>
      <c r="T389" s="47">
        <f>SUM(GENERAL[[#This Row],[ENERO]:[DICIEMBRE]])/12</f>
        <v>973866.66666666663</v>
      </c>
    </row>
    <row r="390" spans="1:20" x14ac:dyDescent="0.25">
      <c r="A390" s="1">
        <v>6105478</v>
      </c>
      <c r="B390" s="4" t="s">
        <v>261</v>
      </c>
      <c r="C390" s="1" t="s">
        <v>268</v>
      </c>
      <c r="D390" s="1" t="s">
        <v>8</v>
      </c>
      <c r="E390" s="1">
        <v>111</v>
      </c>
      <c r="F390" s="1" t="s">
        <v>42</v>
      </c>
      <c r="G390" s="1" t="s">
        <v>9</v>
      </c>
      <c r="H390" s="47">
        <v>2550307</v>
      </c>
      <c r="I390" s="47">
        <v>2550307</v>
      </c>
      <c r="J390" s="47">
        <v>2550307</v>
      </c>
      <c r="K390" s="47">
        <v>2550307</v>
      </c>
      <c r="L390" s="47">
        <v>2550307</v>
      </c>
      <c r="M390" s="47">
        <v>2550307</v>
      </c>
      <c r="N390" s="47">
        <v>2550307</v>
      </c>
      <c r="O390" s="47">
        <v>2550307</v>
      </c>
      <c r="P390" s="47">
        <v>2550307</v>
      </c>
      <c r="Q390" s="47">
        <v>2550307</v>
      </c>
      <c r="R390" s="47">
        <v>0</v>
      </c>
      <c r="S390" s="48">
        <v>0</v>
      </c>
      <c r="T390" s="47">
        <f>SUM(GENERAL[[#This Row],[ENERO]:[DICIEMBRE]])/12</f>
        <v>2125255.8333333335</v>
      </c>
    </row>
    <row r="391" spans="1:20" x14ac:dyDescent="0.25">
      <c r="A391" s="1">
        <v>6105478</v>
      </c>
      <c r="B391" s="4" t="s">
        <v>261</v>
      </c>
      <c r="C391" s="1" t="s">
        <v>268</v>
      </c>
      <c r="D391" s="1" t="s">
        <v>8</v>
      </c>
      <c r="E391" s="1">
        <v>191</v>
      </c>
      <c r="F391" s="1" t="s">
        <v>42</v>
      </c>
      <c r="G391" s="1" t="s">
        <v>12</v>
      </c>
      <c r="H391" s="47">
        <v>260000</v>
      </c>
      <c r="I391" s="47">
        <v>260000</v>
      </c>
      <c r="J391" s="47">
        <v>260000</v>
      </c>
      <c r="K391" s="47">
        <v>260000</v>
      </c>
      <c r="L391" s="47">
        <v>260000</v>
      </c>
      <c r="M391" s="47">
        <v>260000</v>
      </c>
      <c r="N391" s="47">
        <v>260000</v>
      </c>
      <c r="O391" s="47">
        <v>260000</v>
      </c>
      <c r="P391" s="47">
        <v>260000</v>
      </c>
      <c r="Q391" s="47">
        <v>260000</v>
      </c>
      <c r="R391" s="47">
        <v>0</v>
      </c>
      <c r="S391" s="48">
        <v>0</v>
      </c>
      <c r="T391" s="47">
        <f>SUM(GENERAL[[#This Row],[ENERO]:[DICIEMBRE]])/12</f>
        <v>216666.66666666666</v>
      </c>
    </row>
    <row r="392" spans="1:20" x14ac:dyDescent="0.25">
      <c r="A392" s="1">
        <v>6105478</v>
      </c>
      <c r="B392" s="1" t="s">
        <v>261</v>
      </c>
      <c r="C392" s="1" t="s">
        <v>268</v>
      </c>
      <c r="D392" s="1" t="s">
        <v>8</v>
      </c>
      <c r="E392" s="1">
        <v>191</v>
      </c>
      <c r="F392" s="1" t="s">
        <v>42</v>
      </c>
      <c r="G392" s="1" t="s">
        <v>12</v>
      </c>
      <c r="H392" s="47">
        <v>0</v>
      </c>
      <c r="I392" s="47">
        <v>260000</v>
      </c>
      <c r="J392" s="47">
        <v>260000</v>
      </c>
      <c r="K392" s="47">
        <v>260000</v>
      </c>
      <c r="L392" s="47">
        <v>260000</v>
      </c>
      <c r="M392" s="47">
        <v>260000</v>
      </c>
      <c r="N392" s="47">
        <v>260000</v>
      </c>
      <c r="O392" s="47">
        <v>260000</v>
      </c>
      <c r="P392" s="47">
        <v>260000</v>
      </c>
      <c r="Q392" s="47">
        <v>260000</v>
      </c>
      <c r="R392" s="47">
        <v>0</v>
      </c>
      <c r="S392" s="48">
        <v>0</v>
      </c>
      <c r="T392" s="47">
        <f>SUM(GENERAL[[#This Row],[ENERO]:[DICIEMBRE]])/12</f>
        <v>195000</v>
      </c>
    </row>
    <row r="393" spans="1:20" x14ac:dyDescent="0.25">
      <c r="A393" s="1">
        <v>6133884</v>
      </c>
      <c r="B393" s="1" t="s">
        <v>53</v>
      </c>
      <c r="C393" s="1" t="s">
        <v>54</v>
      </c>
      <c r="D393" s="1" t="s">
        <v>8</v>
      </c>
      <c r="E393" s="1">
        <v>111</v>
      </c>
      <c r="F393" s="1" t="s">
        <v>55</v>
      </c>
      <c r="G393" s="1" t="s">
        <v>9</v>
      </c>
      <c r="H393" s="47">
        <v>2611500</v>
      </c>
      <c r="I393" s="47">
        <v>2611500</v>
      </c>
      <c r="J393" s="47">
        <v>2611500</v>
      </c>
      <c r="K393" s="47">
        <v>2611500</v>
      </c>
      <c r="L393" s="47">
        <v>2611500</v>
      </c>
      <c r="M393" s="47">
        <v>2611500</v>
      </c>
      <c r="N393" s="47">
        <v>2611500</v>
      </c>
      <c r="O393" s="47">
        <v>2611500</v>
      </c>
      <c r="P393" s="47">
        <v>2611500</v>
      </c>
      <c r="Q393" s="47">
        <v>2611500</v>
      </c>
      <c r="R393" s="47">
        <v>2611500</v>
      </c>
      <c r="S393" s="48">
        <v>2611500</v>
      </c>
      <c r="T393" s="47">
        <f>SUM(GENERAL[[#This Row],[ENERO]:[DICIEMBRE]])/12</f>
        <v>2611500</v>
      </c>
    </row>
    <row r="394" spans="1:20" x14ac:dyDescent="0.25">
      <c r="A394" s="1">
        <v>6133884</v>
      </c>
      <c r="B394" s="1" t="s">
        <v>53</v>
      </c>
      <c r="C394" s="1" t="s">
        <v>54</v>
      </c>
      <c r="D394" s="1" t="s">
        <v>8</v>
      </c>
      <c r="E394" s="1">
        <v>191</v>
      </c>
      <c r="F394" s="1" t="s">
        <v>55</v>
      </c>
      <c r="G394" s="1" t="s">
        <v>12</v>
      </c>
      <c r="H394" s="47">
        <v>260000</v>
      </c>
      <c r="I394" s="47">
        <v>260000</v>
      </c>
      <c r="J394" s="47">
        <v>260000</v>
      </c>
      <c r="K394" s="47">
        <v>260000</v>
      </c>
      <c r="L394" s="47">
        <v>260000</v>
      </c>
      <c r="M394" s="47">
        <v>260000</v>
      </c>
      <c r="N394" s="47">
        <v>260000</v>
      </c>
      <c r="O394" s="47">
        <v>260000</v>
      </c>
      <c r="P394" s="47">
        <v>260000</v>
      </c>
      <c r="Q394" s="47">
        <v>260000</v>
      </c>
      <c r="R394" s="47">
        <v>260000</v>
      </c>
      <c r="S394" s="48">
        <v>260000</v>
      </c>
      <c r="T394" s="47">
        <f>SUM(GENERAL[[#This Row],[ENERO]:[DICIEMBRE]])/12</f>
        <v>260000</v>
      </c>
    </row>
    <row r="395" spans="1:20" x14ac:dyDescent="0.25">
      <c r="A395" s="1">
        <v>6227628</v>
      </c>
      <c r="B395" s="1" t="s">
        <v>341</v>
      </c>
      <c r="C395" s="1" t="s">
        <v>342</v>
      </c>
      <c r="D395" s="1" t="s">
        <v>158</v>
      </c>
      <c r="E395" s="1">
        <v>144</v>
      </c>
      <c r="F395" s="1"/>
      <c r="G395" s="1" t="s">
        <v>224</v>
      </c>
      <c r="H395" s="47">
        <v>2000000</v>
      </c>
      <c r="I395" s="47">
        <v>2000000</v>
      </c>
      <c r="J395" s="47">
        <v>2000000</v>
      </c>
      <c r="K395" s="47">
        <v>2000000</v>
      </c>
      <c r="L395" s="47">
        <v>2000000</v>
      </c>
      <c r="M395" s="47">
        <v>2000000</v>
      </c>
      <c r="N395" s="47">
        <v>0</v>
      </c>
      <c r="O395" s="47">
        <v>0</v>
      </c>
      <c r="P395" s="47">
        <v>0</v>
      </c>
      <c r="Q395" s="47">
        <v>0</v>
      </c>
      <c r="R395" s="47">
        <v>0</v>
      </c>
      <c r="S395" s="48">
        <v>0</v>
      </c>
      <c r="T395" s="47">
        <f>SUM(GENERAL[[#This Row],[ENERO]:[DICIEMBRE]])/12</f>
        <v>1000000</v>
      </c>
    </row>
    <row r="396" spans="1:20" x14ac:dyDescent="0.25">
      <c r="A396" s="1">
        <v>6268763</v>
      </c>
      <c r="B396" s="1" t="s">
        <v>271</v>
      </c>
      <c r="C396" s="1" t="s">
        <v>272</v>
      </c>
      <c r="D396" s="1" t="s">
        <v>158</v>
      </c>
      <c r="E396" s="1">
        <v>144</v>
      </c>
      <c r="F396" s="1"/>
      <c r="G396" s="1" t="s">
        <v>224</v>
      </c>
      <c r="H396" s="46">
        <v>2500000</v>
      </c>
      <c r="I396" s="47">
        <v>2500000</v>
      </c>
      <c r="J396" s="47">
        <v>0</v>
      </c>
      <c r="K396" s="47">
        <v>0</v>
      </c>
      <c r="L396" s="47">
        <v>0</v>
      </c>
      <c r="M396" s="47">
        <v>0</v>
      </c>
      <c r="N396" s="47">
        <v>0</v>
      </c>
      <c r="O396" s="47">
        <v>0</v>
      </c>
      <c r="P396" s="47">
        <v>0</v>
      </c>
      <c r="Q396" s="47">
        <v>0</v>
      </c>
      <c r="R396" s="47">
        <v>0</v>
      </c>
      <c r="S396" s="48">
        <v>0</v>
      </c>
      <c r="T396" s="47">
        <f>SUM(GENERAL[[#This Row],[ENERO]:[DICIEMBRE]])/12</f>
        <v>416666.66666666669</v>
      </c>
    </row>
    <row r="397" spans="1:20" x14ac:dyDescent="0.25">
      <c r="A397" s="1">
        <v>6316897</v>
      </c>
      <c r="B397" s="4" t="s">
        <v>287</v>
      </c>
      <c r="C397" s="1" t="s">
        <v>258</v>
      </c>
      <c r="D397" s="1" t="s">
        <v>8</v>
      </c>
      <c r="E397" s="1">
        <v>111</v>
      </c>
      <c r="F397" s="1" t="s">
        <v>52</v>
      </c>
      <c r="G397" s="1" t="s">
        <v>9</v>
      </c>
      <c r="H397" s="47">
        <v>2550307</v>
      </c>
      <c r="I397" s="47">
        <v>2550307</v>
      </c>
      <c r="J397" s="47">
        <v>2550307</v>
      </c>
      <c r="K397" s="47">
        <v>2550307</v>
      </c>
      <c r="L397" s="47">
        <v>2550307</v>
      </c>
      <c r="M397" s="47">
        <v>2550307</v>
      </c>
      <c r="N397" s="47">
        <v>2550307</v>
      </c>
      <c r="O397" s="47">
        <v>2550307</v>
      </c>
      <c r="P397" s="47">
        <v>0</v>
      </c>
      <c r="Q397" s="47">
        <v>0</v>
      </c>
      <c r="R397" s="47">
        <v>0</v>
      </c>
      <c r="S397" s="48">
        <v>0</v>
      </c>
      <c r="T397" s="47">
        <f>SUM(GENERAL[[#This Row],[ENERO]:[DICIEMBRE]])/12</f>
        <v>1700204.6666666667</v>
      </c>
    </row>
    <row r="398" spans="1:20" x14ac:dyDescent="0.25">
      <c r="A398" s="1">
        <v>6316897</v>
      </c>
      <c r="B398" s="1" t="s">
        <v>287</v>
      </c>
      <c r="C398" s="1" t="s">
        <v>258</v>
      </c>
      <c r="D398" s="1" t="s">
        <v>8</v>
      </c>
      <c r="E398" s="1">
        <v>191</v>
      </c>
      <c r="F398" s="1" t="s">
        <v>52</v>
      </c>
      <c r="G398" s="1" t="s">
        <v>12</v>
      </c>
      <c r="H398" s="47">
        <v>260000</v>
      </c>
      <c r="I398" s="47">
        <v>260000</v>
      </c>
      <c r="J398" s="47">
        <v>260000</v>
      </c>
      <c r="K398" s="47">
        <v>260000</v>
      </c>
      <c r="L398" s="47">
        <v>260000</v>
      </c>
      <c r="M398" s="47">
        <v>260000</v>
      </c>
      <c r="N398" s="47">
        <v>260000</v>
      </c>
      <c r="O398" s="47">
        <v>260000</v>
      </c>
      <c r="P398" s="47">
        <v>260000</v>
      </c>
      <c r="Q398" s="47">
        <v>260000</v>
      </c>
      <c r="R398" s="47">
        <v>260000</v>
      </c>
      <c r="S398" s="48">
        <v>0</v>
      </c>
      <c r="T398" s="47">
        <f>SUM(GENERAL[[#This Row],[ENERO]:[DICIEMBRE]])/12</f>
        <v>238333.33333333334</v>
      </c>
    </row>
    <row r="399" spans="1:20" x14ac:dyDescent="0.25">
      <c r="A399" s="1">
        <v>6656282</v>
      </c>
      <c r="B399" s="1" t="s">
        <v>607</v>
      </c>
      <c r="C399" s="1" t="s">
        <v>608</v>
      </c>
      <c r="D399" s="1" t="s">
        <v>158</v>
      </c>
      <c r="E399" s="1">
        <v>144</v>
      </c>
      <c r="F399" s="1"/>
      <c r="G399" s="1" t="s">
        <v>224</v>
      </c>
      <c r="H399" s="47">
        <v>0</v>
      </c>
      <c r="I399" s="47">
        <v>0</v>
      </c>
      <c r="J399" s="47">
        <v>0</v>
      </c>
      <c r="K399" s="47">
        <v>0</v>
      </c>
      <c r="L399" s="47">
        <v>0</v>
      </c>
      <c r="M399" s="47">
        <v>0</v>
      </c>
      <c r="N399" s="47">
        <v>0</v>
      </c>
      <c r="O399" s="47">
        <v>0</v>
      </c>
      <c r="P399" s="47">
        <v>1000000</v>
      </c>
      <c r="Q399" s="47">
        <v>1000000</v>
      </c>
      <c r="R399" s="47">
        <v>1000000</v>
      </c>
      <c r="S399" s="48">
        <v>1000000</v>
      </c>
      <c r="T399" s="47">
        <f>SUM(GENERAL[[#This Row],[ENERO]:[DICIEMBRE]])/12</f>
        <v>333333.33333333331</v>
      </c>
    </row>
    <row r="400" spans="1:20" x14ac:dyDescent="0.25">
      <c r="A400" s="1">
        <v>6846026</v>
      </c>
      <c r="B400" s="4" t="s">
        <v>330</v>
      </c>
      <c r="C400" s="1" t="s">
        <v>331</v>
      </c>
      <c r="D400" s="1" t="s">
        <v>158</v>
      </c>
      <c r="E400" s="1">
        <v>144</v>
      </c>
      <c r="F400" s="1"/>
      <c r="G400" s="1" t="s">
        <v>224</v>
      </c>
      <c r="H400" s="47">
        <v>1500000</v>
      </c>
      <c r="I400" s="47">
        <v>1500000</v>
      </c>
      <c r="J400" s="47">
        <v>1500000</v>
      </c>
      <c r="K400" s="47">
        <v>1500000</v>
      </c>
      <c r="L400" s="47">
        <v>1500000</v>
      </c>
      <c r="M400" s="47">
        <v>1500000</v>
      </c>
      <c r="N400" s="47">
        <v>1500000</v>
      </c>
      <c r="O400" s="47">
        <v>1500000</v>
      </c>
      <c r="P400" s="47">
        <v>0</v>
      </c>
      <c r="Q400" s="47">
        <v>0</v>
      </c>
      <c r="R400" s="47">
        <v>0</v>
      </c>
      <c r="S400" s="48">
        <v>0</v>
      </c>
      <c r="T400" s="47">
        <f>SUM(GENERAL[[#This Row],[ENERO]:[DICIEMBRE]])/12</f>
        <v>1000000</v>
      </c>
    </row>
    <row r="401" spans="1:20" x14ac:dyDescent="0.25">
      <c r="A401" s="1">
        <v>6999135</v>
      </c>
      <c r="B401" s="1" t="s">
        <v>609</v>
      </c>
      <c r="C401" s="1" t="s">
        <v>610</v>
      </c>
      <c r="D401" s="1" t="s">
        <v>158</v>
      </c>
      <c r="E401" s="1">
        <v>144</v>
      </c>
      <c r="F401" s="1"/>
      <c r="G401" s="1" t="s">
        <v>224</v>
      </c>
      <c r="H401" s="47"/>
      <c r="I401" s="47">
        <v>0</v>
      </c>
      <c r="J401" s="47">
        <v>0</v>
      </c>
      <c r="K401" s="47">
        <v>0</v>
      </c>
      <c r="L401" s="47">
        <v>0</v>
      </c>
      <c r="M401" s="47">
        <v>0</v>
      </c>
      <c r="N401" s="47">
        <v>0</v>
      </c>
      <c r="O401" s="47">
        <v>0</v>
      </c>
      <c r="P401" s="47">
        <v>1200000</v>
      </c>
      <c r="Q401" s="47">
        <v>1200000</v>
      </c>
      <c r="R401" s="47">
        <v>1200000</v>
      </c>
      <c r="S401" s="48">
        <v>1200000</v>
      </c>
      <c r="T401" s="47">
        <f>SUM(GENERAL[[#This Row],[ENERO]:[DICIEMBRE]])/12</f>
        <v>400000</v>
      </c>
    </row>
    <row r="402" spans="1:20" x14ac:dyDescent="0.25">
      <c r="A402" s="14">
        <v>7252167</v>
      </c>
      <c r="B402" s="14" t="s">
        <v>611</v>
      </c>
      <c r="C402" s="14" t="s">
        <v>612</v>
      </c>
      <c r="D402" s="14" t="s">
        <v>158</v>
      </c>
      <c r="E402" s="14">
        <v>144</v>
      </c>
      <c r="F402" s="14"/>
      <c r="G402" s="14" t="s">
        <v>224</v>
      </c>
      <c r="H402" s="50">
        <v>0</v>
      </c>
      <c r="I402" s="50">
        <v>0</v>
      </c>
      <c r="J402" s="50">
        <v>0</v>
      </c>
      <c r="K402" s="50">
        <v>0</v>
      </c>
      <c r="L402" s="50">
        <v>0</v>
      </c>
      <c r="M402" s="50">
        <v>0</v>
      </c>
      <c r="N402" s="50">
        <v>0</v>
      </c>
      <c r="O402" s="50">
        <v>0</v>
      </c>
      <c r="P402" s="50">
        <v>1000000</v>
      </c>
      <c r="Q402" s="50">
        <v>1000000</v>
      </c>
      <c r="R402" s="50">
        <v>1000000</v>
      </c>
      <c r="S402" s="51">
        <v>1000000</v>
      </c>
      <c r="T402" s="50">
        <f>SUM(GENERAL[[#This Row],[ENERO]:[DICIEMBRE]])/12</f>
        <v>333333.33333333331</v>
      </c>
    </row>
  </sheetData>
  <pageMargins left="0.7" right="0.7" top="0.75" bottom="0.75" header="0.3" footer="0.3"/>
  <pageSetup paperSize="9" orientation="portrait" horizontalDpi="4294967293" verticalDpi="4294967293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19494-081F-4D39-8C0E-1DCEC102E360}">
  <dimension ref="A1:L253"/>
  <sheetViews>
    <sheetView topLeftCell="A170" workbookViewId="0">
      <selection activeCell="D193" sqref="D193"/>
    </sheetView>
  </sheetViews>
  <sheetFormatPr baseColWidth="10" defaultRowHeight="15" x14ac:dyDescent="0.25"/>
  <cols>
    <col min="1" max="1" width="32.42578125" bestFit="1" customWidth="1"/>
    <col min="4" max="4" width="12.140625" customWidth="1"/>
    <col min="6" max="6" width="23" customWidth="1"/>
    <col min="7" max="7" width="13.85546875" customWidth="1"/>
    <col min="10" max="10" width="13.7109375" customWidth="1"/>
    <col min="11" max="11" width="25.28515625" bestFit="1" customWidth="1"/>
    <col min="12" max="12" width="14.7109375" customWidth="1"/>
  </cols>
  <sheetData>
    <row r="1" spans="1:12" x14ac:dyDescent="0.25">
      <c r="A1" t="s">
        <v>387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378</v>
      </c>
      <c r="J1" t="s">
        <v>379</v>
      </c>
      <c r="K1" t="s">
        <v>7</v>
      </c>
      <c r="L1" t="s">
        <v>380</v>
      </c>
    </row>
    <row r="2" spans="1:12" x14ac:dyDescent="0.25">
      <c r="A2" t="str">
        <f t="shared" ref="A2:A65" si="0">B2&amp;K2</f>
        <v>6078610JORNALES</v>
      </c>
      <c r="B2">
        <v>6078610</v>
      </c>
      <c r="C2" t="s">
        <v>218</v>
      </c>
      <c r="D2" t="s">
        <v>219</v>
      </c>
      <c r="E2" t="s">
        <v>158</v>
      </c>
      <c r="F2">
        <v>2500000</v>
      </c>
      <c r="G2">
        <v>144</v>
      </c>
      <c r="I2">
        <v>2500000</v>
      </c>
      <c r="J2">
        <v>2431818</v>
      </c>
      <c r="K2" t="s">
        <v>224</v>
      </c>
    </row>
    <row r="3" spans="1:12" x14ac:dyDescent="0.25">
      <c r="A3" t="str">
        <f t="shared" si="0"/>
        <v>3883645SUELDO</v>
      </c>
      <c r="B3">
        <v>3883645</v>
      </c>
      <c r="C3" t="s">
        <v>539</v>
      </c>
      <c r="D3" t="s">
        <v>540</v>
      </c>
      <c r="E3" t="s">
        <v>8</v>
      </c>
      <c r="F3">
        <v>2550307</v>
      </c>
      <c r="G3">
        <v>111</v>
      </c>
      <c r="H3" t="s">
        <v>49</v>
      </c>
      <c r="I3">
        <v>2550307</v>
      </c>
      <c r="J3">
        <v>2040246</v>
      </c>
      <c r="K3" t="s">
        <v>9</v>
      </c>
      <c r="L3" t="s">
        <v>381</v>
      </c>
    </row>
    <row r="4" spans="1:12" x14ac:dyDescent="0.25">
      <c r="A4" t="str">
        <f t="shared" si="0"/>
        <v>3360570DIETA</v>
      </c>
      <c r="B4">
        <v>3360570</v>
      </c>
      <c r="C4" t="s">
        <v>390</v>
      </c>
      <c r="D4" t="s">
        <v>391</v>
      </c>
      <c r="E4" t="s">
        <v>8</v>
      </c>
      <c r="F4">
        <v>10623662</v>
      </c>
      <c r="G4">
        <v>112</v>
      </c>
      <c r="H4" t="s">
        <v>288</v>
      </c>
      <c r="I4">
        <v>9673262</v>
      </c>
      <c r="J4">
        <v>9673262</v>
      </c>
      <c r="K4" t="s">
        <v>215</v>
      </c>
    </row>
    <row r="5" spans="1:12" x14ac:dyDescent="0.25">
      <c r="A5" t="str">
        <f t="shared" si="0"/>
        <v>3360570GASTO DE REPRESENTACIÓN</v>
      </c>
      <c r="B5">
        <v>3360570</v>
      </c>
      <c r="C5" t="s">
        <v>390</v>
      </c>
      <c r="D5" t="s">
        <v>391</v>
      </c>
      <c r="E5" t="s">
        <v>8</v>
      </c>
      <c r="F5">
        <v>0</v>
      </c>
      <c r="G5">
        <v>113</v>
      </c>
      <c r="H5" t="s">
        <v>121</v>
      </c>
      <c r="I5">
        <v>950400</v>
      </c>
      <c r="J5">
        <v>950400</v>
      </c>
      <c r="K5" t="s">
        <v>122</v>
      </c>
    </row>
    <row r="6" spans="1:12" x14ac:dyDescent="0.25">
      <c r="A6" t="str">
        <f t="shared" si="0"/>
        <v>1469049SUELDO</v>
      </c>
      <c r="B6">
        <v>1469049</v>
      </c>
      <c r="C6" t="s">
        <v>392</v>
      </c>
      <c r="D6" t="s">
        <v>393</v>
      </c>
      <c r="E6" t="s">
        <v>8</v>
      </c>
      <c r="F6">
        <v>7685200</v>
      </c>
      <c r="G6">
        <v>111</v>
      </c>
      <c r="H6" t="s">
        <v>15</v>
      </c>
      <c r="I6">
        <v>7425200</v>
      </c>
      <c r="J6">
        <v>6237168</v>
      </c>
      <c r="K6" t="s">
        <v>9</v>
      </c>
    </row>
    <row r="7" spans="1:12" x14ac:dyDescent="0.25">
      <c r="A7" t="str">
        <f t="shared" si="0"/>
        <v>1469049SEGURO MEDICO</v>
      </c>
      <c r="B7">
        <v>1469049</v>
      </c>
      <c r="C7" t="s">
        <v>392</v>
      </c>
      <c r="D7" t="s">
        <v>393</v>
      </c>
      <c r="E7" t="s">
        <v>8</v>
      </c>
      <c r="F7">
        <v>0</v>
      </c>
      <c r="G7">
        <v>191</v>
      </c>
      <c r="H7" t="s">
        <v>15</v>
      </c>
      <c r="I7">
        <v>260000</v>
      </c>
      <c r="J7">
        <v>260000</v>
      </c>
      <c r="K7" t="s">
        <v>12</v>
      </c>
    </row>
    <row r="8" spans="1:12" x14ac:dyDescent="0.25">
      <c r="A8" t="str">
        <f t="shared" si="0"/>
        <v>2609422SUELDO</v>
      </c>
      <c r="B8">
        <v>2609422</v>
      </c>
      <c r="C8" t="s">
        <v>37</v>
      </c>
      <c r="D8" t="s">
        <v>38</v>
      </c>
      <c r="E8" t="s">
        <v>8</v>
      </c>
      <c r="F8">
        <v>2549324</v>
      </c>
      <c r="G8">
        <v>111</v>
      </c>
      <c r="H8" t="s">
        <v>39</v>
      </c>
      <c r="I8">
        <v>2550307</v>
      </c>
      <c r="J8">
        <v>2142258</v>
      </c>
      <c r="K8" t="s">
        <v>9</v>
      </c>
      <c r="L8" t="s">
        <v>382</v>
      </c>
    </row>
    <row r="9" spans="1:12" x14ac:dyDescent="0.25">
      <c r="A9" t="str">
        <f t="shared" si="0"/>
        <v>2609422SEGURO MEDICO</v>
      </c>
      <c r="B9">
        <v>2609422</v>
      </c>
      <c r="C9" t="s">
        <v>37</v>
      </c>
      <c r="D9" t="s">
        <v>38</v>
      </c>
      <c r="E9" t="s">
        <v>8</v>
      </c>
      <c r="F9">
        <v>0</v>
      </c>
      <c r="G9">
        <v>191</v>
      </c>
      <c r="H9" t="s">
        <v>39</v>
      </c>
      <c r="I9">
        <v>260000</v>
      </c>
      <c r="J9">
        <v>260000</v>
      </c>
      <c r="K9" t="s">
        <v>12</v>
      </c>
    </row>
    <row r="10" spans="1:12" x14ac:dyDescent="0.25">
      <c r="A10" t="str">
        <f t="shared" si="0"/>
        <v>4085962SUELDO</v>
      </c>
      <c r="B10">
        <v>4085962</v>
      </c>
      <c r="C10" t="s">
        <v>551</v>
      </c>
      <c r="D10" t="s">
        <v>552</v>
      </c>
      <c r="E10" t="s">
        <v>8</v>
      </c>
      <c r="F10">
        <v>2550307</v>
      </c>
      <c r="G10">
        <v>111</v>
      </c>
      <c r="H10" t="s">
        <v>117</v>
      </c>
      <c r="I10">
        <v>2550307</v>
      </c>
      <c r="J10">
        <v>428450</v>
      </c>
      <c r="K10" t="s">
        <v>9</v>
      </c>
      <c r="L10" t="s">
        <v>381</v>
      </c>
    </row>
    <row r="11" spans="1:12" x14ac:dyDescent="0.25">
      <c r="A11" t="str">
        <f t="shared" si="0"/>
        <v>5569095SUELDO</v>
      </c>
      <c r="B11">
        <v>5569095</v>
      </c>
      <c r="C11" t="s">
        <v>227</v>
      </c>
      <c r="D11" t="s">
        <v>106</v>
      </c>
      <c r="E11" t="s">
        <v>8</v>
      </c>
      <c r="F11">
        <v>2549324</v>
      </c>
      <c r="G11">
        <v>111</v>
      </c>
      <c r="H11" t="s">
        <v>52</v>
      </c>
      <c r="I11">
        <v>2550307</v>
      </c>
      <c r="J11">
        <v>2142258</v>
      </c>
      <c r="K11" t="s">
        <v>9</v>
      </c>
    </row>
    <row r="12" spans="1:12" x14ac:dyDescent="0.25">
      <c r="A12" t="str">
        <f t="shared" si="0"/>
        <v>5569095SEGURO MEDICO</v>
      </c>
      <c r="B12">
        <v>5569095</v>
      </c>
      <c r="C12" t="s">
        <v>227</v>
      </c>
      <c r="D12" t="s">
        <v>106</v>
      </c>
      <c r="E12" t="s">
        <v>8</v>
      </c>
      <c r="F12">
        <v>0</v>
      </c>
      <c r="G12">
        <v>191</v>
      </c>
      <c r="H12" t="s">
        <v>52</v>
      </c>
      <c r="I12">
        <v>260000</v>
      </c>
      <c r="J12">
        <v>260000</v>
      </c>
      <c r="K12" t="s">
        <v>12</v>
      </c>
    </row>
    <row r="13" spans="1:12" x14ac:dyDescent="0.25">
      <c r="A13" t="str">
        <f t="shared" si="0"/>
        <v>5747639JORNALES</v>
      </c>
      <c r="B13">
        <v>5747639</v>
      </c>
      <c r="C13" t="s">
        <v>597</v>
      </c>
      <c r="D13" t="s">
        <v>598</v>
      </c>
      <c r="E13" t="s">
        <v>158</v>
      </c>
      <c r="F13">
        <v>2500000</v>
      </c>
      <c r="G13">
        <v>144</v>
      </c>
      <c r="I13">
        <v>2500000</v>
      </c>
      <c r="J13">
        <v>2272727</v>
      </c>
      <c r="K13" t="s">
        <v>224</v>
      </c>
      <c r="L13" t="s">
        <v>381</v>
      </c>
    </row>
    <row r="14" spans="1:12" x14ac:dyDescent="0.25">
      <c r="A14" t="str">
        <f t="shared" si="0"/>
        <v>1225060SUELDO</v>
      </c>
      <c r="B14">
        <v>1225060</v>
      </c>
      <c r="C14" t="s">
        <v>394</v>
      </c>
      <c r="D14" t="s">
        <v>395</v>
      </c>
      <c r="E14" t="s">
        <v>8</v>
      </c>
      <c r="F14">
        <v>7685200</v>
      </c>
      <c r="G14">
        <v>111</v>
      </c>
      <c r="H14" t="s">
        <v>15</v>
      </c>
      <c r="I14">
        <v>7425200</v>
      </c>
      <c r="J14">
        <v>0</v>
      </c>
      <c r="K14" t="s">
        <v>9</v>
      </c>
    </row>
    <row r="15" spans="1:12" x14ac:dyDescent="0.25">
      <c r="A15" t="str">
        <f t="shared" si="0"/>
        <v>1225060SEGURO MEDICO</v>
      </c>
      <c r="B15">
        <v>1225060</v>
      </c>
      <c r="C15" t="s">
        <v>394</v>
      </c>
      <c r="D15" t="s">
        <v>395</v>
      </c>
      <c r="E15" t="s">
        <v>8</v>
      </c>
      <c r="F15">
        <v>0</v>
      </c>
      <c r="G15">
        <v>191</v>
      </c>
      <c r="H15" t="s">
        <v>15</v>
      </c>
      <c r="I15">
        <v>260000</v>
      </c>
      <c r="J15">
        <v>0</v>
      </c>
      <c r="K15" t="s">
        <v>12</v>
      </c>
    </row>
    <row r="16" spans="1:12" x14ac:dyDescent="0.25">
      <c r="A16" t="str">
        <f t="shared" si="0"/>
        <v>5855233JORNALES</v>
      </c>
      <c r="B16">
        <v>5855233</v>
      </c>
      <c r="C16" t="s">
        <v>601</v>
      </c>
      <c r="D16" t="s">
        <v>602</v>
      </c>
      <c r="E16" t="s">
        <v>158</v>
      </c>
      <c r="F16">
        <v>1600000</v>
      </c>
      <c r="G16">
        <v>144</v>
      </c>
      <c r="I16">
        <v>1600000</v>
      </c>
      <c r="J16">
        <v>1454546</v>
      </c>
      <c r="K16" t="s">
        <v>224</v>
      </c>
      <c r="L16" t="s">
        <v>381</v>
      </c>
    </row>
    <row r="17" spans="1:12" x14ac:dyDescent="0.25">
      <c r="A17" t="str">
        <f t="shared" si="0"/>
        <v>3419465SUELDO</v>
      </c>
      <c r="B17">
        <v>3419465</v>
      </c>
      <c r="C17" t="s">
        <v>512</v>
      </c>
      <c r="D17" t="s">
        <v>513</v>
      </c>
      <c r="E17" t="s">
        <v>8</v>
      </c>
      <c r="F17">
        <v>2921600</v>
      </c>
      <c r="G17">
        <v>111</v>
      </c>
      <c r="H17" t="s">
        <v>69</v>
      </c>
      <c r="I17">
        <v>2921600</v>
      </c>
      <c r="J17">
        <v>2454144</v>
      </c>
      <c r="K17" t="s">
        <v>9</v>
      </c>
      <c r="L17" t="s">
        <v>381</v>
      </c>
    </row>
    <row r="18" spans="1:12" x14ac:dyDescent="0.25">
      <c r="A18" t="str">
        <f t="shared" si="0"/>
        <v>3840915JORNALES</v>
      </c>
      <c r="B18">
        <v>3840915</v>
      </c>
      <c r="C18" t="s">
        <v>536</v>
      </c>
      <c r="D18" t="s">
        <v>537</v>
      </c>
      <c r="E18" t="s">
        <v>158</v>
      </c>
      <c r="F18">
        <v>1000000</v>
      </c>
      <c r="G18">
        <v>144</v>
      </c>
      <c r="I18">
        <v>1000000</v>
      </c>
      <c r="J18">
        <v>909091</v>
      </c>
      <c r="K18" t="s">
        <v>224</v>
      </c>
      <c r="L18" t="s">
        <v>381</v>
      </c>
    </row>
    <row r="19" spans="1:12" x14ac:dyDescent="0.25">
      <c r="A19" t="str">
        <f t="shared" si="0"/>
        <v>2483538JORNALES</v>
      </c>
      <c r="B19">
        <v>2483538</v>
      </c>
      <c r="C19" t="s">
        <v>496</v>
      </c>
      <c r="D19" t="s">
        <v>497</v>
      </c>
      <c r="E19" t="s">
        <v>158</v>
      </c>
      <c r="F19">
        <v>1000000</v>
      </c>
      <c r="G19">
        <v>144</v>
      </c>
      <c r="I19">
        <v>1000000</v>
      </c>
      <c r="J19">
        <v>909091</v>
      </c>
      <c r="K19" t="s">
        <v>224</v>
      </c>
      <c r="L19" t="s">
        <v>381</v>
      </c>
    </row>
    <row r="20" spans="1:12" x14ac:dyDescent="0.25">
      <c r="A20" t="str">
        <f t="shared" si="0"/>
        <v>3681627JORNALES</v>
      </c>
      <c r="B20">
        <v>3681627</v>
      </c>
      <c r="C20" t="s">
        <v>532</v>
      </c>
      <c r="D20" t="s">
        <v>533</v>
      </c>
      <c r="E20" t="s">
        <v>158</v>
      </c>
      <c r="F20">
        <v>1000000</v>
      </c>
      <c r="G20">
        <v>144</v>
      </c>
      <c r="I20">
        <v>1000000</v>
      </c>
      <c r="J20">
        <v>909091</v>
      </c>
      <c r="K20" t="s">
        <v>224</v>
      </c>
      <c r="L20" t="s">
        <v>381</v>
      </c>
    </row>
    <row r="21" spans="1:12" x14ac:dyDescent="0.25">
      <c r="A21" t="str">
        <f t="shared" si="0"/>
        <v>6028557JORNALES</v>
      </c>
      <c r="B21">
        <v>6028557</v>
      </c>
      <c r="C21" t="s">
        <v>603</v>
      </c>
      <c r="D21" t="s">
        <v>604</v>
      </c>
      <c r="E21" t="s">
        <v>158</v>
      </c>
      <c r="F21">
        <v>1400000</v>
      </c>
      <c r="G21">
        <v>144</v>
      </c>
      <c r="I21">
        <v>1400000</v>
      </c>
      <c r="J21">
        <v>1272727</v>
      </c>
      <c r="K21" t="s">
        <v>224</v>
      </c>
      <c r="L21" t="s">
        <v>381</v>
      </c>
    </row>
    <row r="22" spans="1:12" x14ac:dyDescent="0.25">
      <c r="A22" t="str">
        <f t="shared" si="0"/>
        <v>3749451SUELDO</v>
      </c>
      <c r="B22">
        <v>3749451</v>
      </c>
      <c r="C22" t="s">
        <v>56</v>
      </c>
      <c r="D22" t="s">
        <v>57</v>
      </c>
      <c r="E22" t="s">
        <v>8</v>
      </c>
      <c r="F22">
        <v>2549324</v>
      </c>
      <c r="G22">
        <v>111</v>
      </c>
      <c r="H22" t="s">
        <v>58</v>
      </c>
      <c r="I22">
        <v>2550307</v>
      </c>
      <c r="J22">
        <v>2142258</v>
      </c>
      <c r="K22" t="s">
        <v>9</v>
      </c>
    </row>
    <row r="23" spans="1:12" x14ac:dyDescent="0.25">
      <c r="A23" t="str">
        <f t="shared" si="0"/>
        <v>3749451SEGURO MEDICO</v>
      </c>
      <c r="B23">
        <v>3749451</v>
      </c>
      <c r="C23" t="s">
        <v>56</v>
      </c>
      <c r="D23" t="s">
        <v>57</v>
      </c>
      <c r="E23" t="s">
        <v>8</v>
      </c>
      <c r="F23">
        <v>0</v>
      </c>
      <c r="G23">
        <v>191</v>
      </c>
      <c r="H23" t="s">
        <v>58</v>
      </c>
      <c r="I23">
        <v>260000</v>
      </c>
      <c r="J23">
        <v>260000</v>
      </c>
      <c r="K23" t="s">
        <v>12</v>
      </c>
    </row>
    <row r="24" spans="1:12" x14ac:dyDescent="0.25">
      <c r="A24" t="str">
        <f t="shared" si="0"/>
        <v>3172487SEGURO MEDICO</v>
      </c>
      <c r="B24">
        <v>3172487</v>
      </c>
      <c r="C24" t="s">
        <v>28</v>
      </c>
      <c r="D24" t="s">
        <v>207</v>
      </c>
      <c r="E24" t="s">
        <v>8</v>
      </c>
      <c r="F24">
        <v>0</v>
      </c>
      <c r="G24">
        <v>191</v>
      </c>
      <c r="H24" t="s">
        <v>66</v>
      </c>
      <c r="I24">
        <v>260000</v>
      </c>
      <c r="J24">
        <v>260000</v>
      </c>
      <c r="K24" t="s">
        <v>12</v>
      </c>
    </row>
    <row r="25" spans="1:12" x14ac:dyDescent="0.25">
      <c r="A25" t="str">
        <f t="shared" si="0"/>
        <v>2061083JORNALES</v>
      </c>
      <c r="B25">
        <v>2061083</v>
      </c>
      <c r="C25" t="s">
        <v>489</v>
      </c>
      <c r="D25" t="s">
        <v>490</v>
      </c>
      <c r="E25" t="s">
        <v>158</v>
      </c>
      <c r="F25">
        <v>2000000</v>
      </c>
      <c r="G25">
        <v>144</v>
      </c>
      <c r="I25">
        <v>2000000</v>
      </c>
      <c r="J25">
        <v>1818182</v>
      </c>
      <c r="K25" t="s">
        <v>224</v>
      </c>
      <c r="L25" t="s">
        <v>381</v>
      </c>
    </row>
    <row r="26" spans="1:12" x14ac:dyDescent="0.25">
      <c r="A26" t="str">
        <f t="shared" si="0"/>
        <v>5260068SUELDO</v>
      </c>
      <c r="B26">
        <v>5260068</v>
      </c>
      <c r="C26" t="s">
        <v>185</v>
      </c>
      <c r="D26" t="s">
        <v>186</v>
      </c>
      <c r="E26" t="s">
        <v>8</v>
      </c>
      <c r="F26">
        <v>2762300</v>
      </c>
      <c r="G26">
        <v>111</v>
      </c>
      <c r="H26" t="s">
        <v>42</v>
      </c>
      <c r="I26">
        <v>2550307</v>
      </c>
      <c r="J26">
        <v>2142258</v>
      </c>
      <c r="K26" t="s">
        <v>9</v>
      </c>
    </row>
    <row r="27" spans="1:12" x14ac:dyDescent="0.25">
      <c r="A27" t="str">
        <f t="shared" si="0"/>
        <v>5260068SEGURO MEDICO</v>
      </c>
      <c r="B27">
        <v>5260068</v>
      </c>
      <c r="C27" t="s">
        <v>185</v>
      </c>
      <c r="D27" t="s">
        <v>186</v>
      </c>
      <c r="E27" t="s">
        <v>8</v>
      </c>
      <c r="F27">
        <v>0</v>
      </c>
      <c r="G27">
        <v>191</v>
      </c>
      <c r="H27" t="s">
        <v>42</v>
      </c>
      <c r="I27">
        <v>260000</v>
      </c>
      <c r="J27">
        <v>260000</v>
      </c>
      <c r="K27" t="s">
        <v>12</v>
      </c>
    </row>
    <row r="28" spans="1:12" x14ac:dyDescent="0.25">
      <c r="A28" t="str">
        <f t="shared" si="0"/>
        <v>3038807SEGURO MEDICO</v>
      </c>
      <c r="B28">
        <v>3038807</v>
      </c>
      <c r="C28" t="s">
        <v>62</v>
      </c>
      <c r="D28" t="s">
        <v>63</v>
      </c>
      <c r="E28" t="s">
        <v>8</v>
      </c>
      <c r="F28">
        <v>0</v>
      </c>
      <c r="G28">
        <v>191</v>
      </c>
      <c r="H28" t="s">
        <v>82</v>
      </c>
      <c r="I28">
        <v>260000</v>
      </c>
      <c r="J28">
        <v>260000</v>
      </c>
      <c r="K28" t="s">
        <v>12</v>
      </c>
    </row>
    <row r="29" spans="1:12" x14ac:dyDescent="0.25">
      <c r="A29" t="str">
        <f t="shared" si="0"/>
        <v>2875849JORNALES</v>
      </c>
      <c r="B29">
        <v>2875849</v>
      </c>
      <c r="C29" t="s">
        <v>504</v>
      </c>
      <c r="D29" t="s">
        <v>505</v>
      </c>
      <c r="E29" t="s">
        <v>158</v>
      </c>
      <c r="F29">
        <v>1000000</v>
      </c>
      <c r="G29">
        <v>144</v>
      </c>
      <c r="I29">
        <v>1000000</v>
      </c>
      <c r="J29">
        <v>909091</v>
      </c>
      <c r="K29" t="s">
        <v>224</v>
      </c>
      <c r="L29" t="s">
        <v>381</v>
      </c>
    </row>
    <row r="30" spans="1:12" x14ac:dyDescent="0.25">
      <c r="A30" t="str">
        <f t="shared" si="0"/>
        <v>3661107JORNALES</v>
      </c>
      <c r="B30">
        <v>3661107</v>
      </c>
      <c r="C30" t="s">
        <v>530</v>
      </c>
      <c r="D30" t="s">
        <v>531</v>
      </c>
      <c r="E30" t="s">
        <v>158</v>
      </c>
      <c r="F30">
        <v>2300000</v>
      </c>
      <c r="G30">
        <v>144</v>
      </c>
      <c r="I30">
        <v>2300000</v>
      </c>
      <c r="J30">
        <v>2237273</v>
      </c>
      <c r="K30" t="s">
        <v>224</v>
      </c>
      <c r="L30" t="s">
        <v>381</v>
      </c>
    </row>
    <row r="31" spans="1:12" x14ac:dyDescent="0.25">
      <c r="A31" t="str">
        <f t="shared" si="0"/>
        <v>1275859JORNALES</v>
      </c>
      <c r="B31">
        <v>1275859</v>
      </c>
      <c r="C31" t="s">
        <v>161</v>
      </c>
      <c r="D31" t="s">
        <v>162</v>
      </c>
      <c r="E31" t="s">
        <v>158</v>
      </c>
      <c r="F31">
        <v>2500000</v>
      </c>
      <c r="G31">
        <v>144</v>
      </c>
      <c r="I31">
        <v>2500000</v>
      </c>
      <c r="J31">
        <v>2431818</v>
      </c>
      <c r="K31" t="s">
        <v>224</v>
      </c>
    </row>
    <row r="32" spans="1:12" x14ac:dyDescent="0.25">
      <c r="A32" t="str">
        <f t="shared" si="0"/>
        <v>4193308JORNALES</v>
      </c>
      <c r="B32">
        <v>4193308</v>
      </c>
      <c r="C32" t="s">
        <v>169</v>
      </c>
      <c r="D32" t="s">
        <v>170</v>
      </c>
      <c r="E32" t="s">
        <v>158</v>
      </c>
      <c r="F32">
        <v>1000000</v>
      </c>
      <c r="G32">
        <v>144</v>
      </c>
      <c r="I32">
        <v>1000000</v>
      </c>
      <c r="J32">
        <v>972727</v>
      </c>
      <c r="K32" t="s">
        <v>224</v>
      </c>
    </row>
    <row r="33" spans="1:12" x14ac:dyDescent="0.25">
      <c r="A33" t="str">
        <f t="shared" si="0"/>
        <v>1033529SUELDO</v>
      </c>
      <c r="B33">
        <v>1033529</v>
      </c>
      <c r="C33" t="s">
        <v>470</v>
      </c>
      <c r="D33" t="s">
        <v>471</v>
      </c>
      <c r="E33" t="s">
        <v>8</v>
      </c>
      <c r="F33">
        <v>3396400</v>
      </c>
      <c r="G33">
        <v>111</v>
      </c>
      <c r="H33" t="s">
        <v>46</v>
      </c>
      <c r="I33">
        <v>3396400</v>
      </c>
      <c r="J33">
        <v>2717120</v>
      </c>
      <c r="K33" t="s">
        <v>9</v>
      </c>
      <c r="L33" t="s">
        <v>381</v>
      </c>
    </row>
    <row r="34" spans="1:12" x14ac:dyDescent="0.25">
      <c r="A34" t="str">
        <f t="shared" si="0"/>
        <v>1433498DIETA</v>
      </c>
      <c r="B34">
        <v>1433498</v>
      </c>
      <c r="C34" t="s">
        <v>396</v>
      </c>
      <c r="D34" t="s">
        <v>302</v>
      </c>
      <c r="E34" t="s">
        <v>8</v>
      </c>
      <c r="F34">
        <v>10623662</v>
      </c>
      <c r="G34">
        <v>112</v>
      </c>
      <c r="H34" t="s">
        <v>288</v>
      </c>
      <c r="I34">
        <v>9673262</v>
      </c>
      <c r="J34">
        <v>9673262</v>
      </c>
      <c r="K34" t="s">
        <v>215</v>
      </c>
    </row>
    <row r="35" spans="1:12" x14ac:dyDescent="0.25">
      <c r="A35" t="str">
        <f t="shared" si="0"/>
        <v>1433498GASTO DE REPRESENTACIÓN</v>
      </c>
      <c r="B35">
        <v>1433498</v>
      </c>
      <c r="C35" t="s">
        <v>396</v>
      </c>
      <c r="D35" t="s">
        <v>302</v>
      </c>
      <c r="E35" t="s">
        <v>8</v>
      </c>
      <c r="F35">
        <v>0</v>
      </c>
      <c r="G35">
        <v>113</v>
      </c>
      <c r="H35" t="s">
        <v>121</v>
      </c>
      <c r="I35">
        <v>950400</v>
      </c>
      <c r="J35">
        <v>950400</v>
      </c>
      <c r="K35" t="s">
        <v>122</v>
      </c>
    </row>
    <row r="36" spans="1:12" x14ac:dyDescent="0.25">
      <c r="A36" t="str">
        <f t="shared" si="0"/>
        <v>3634455JORNALES</v>
      </c>
      <c r="B36">
        <v>3634455</v>
      </c>
      <c r="C36" t="s">
        <v>528</v>
      </c>
      <c r="D36" t="s">
        <v>529</v>
      </c>
      <c r="E36" t="s">
        <v>158</v>
      </c>
      <c r="F36">
        <v>5500000</v>
      </c>
      <c r="G36">
        <v>144</v>
      </c>
      <c r="I36">
        <v>5500000</v>
      </c>
      <c r="J36">
        <v>5000000</v>
      </c>
      <c r="K36" t="s">
        <v>224</v>
      </c>
      <c r="L36" t="s">
        <v>381</v>
      </c>
    </row>
    <row r="37" spans="1:12" x14ac:dyDescent="0.25">
      <c r="A37" t="str">
        <f t="shared" si="0"/>
        <v>4295341JORNALES</v>
      </c>
      <c r="B37">
        <v>4295341</v>
      </c>
      <c r="C37" t="s">
        <v>559</v>
      </c>
      <c r="D37" t="s">
        <v>560</v>
      </c>
      <c r="E37" t="s">
        <v>158</v>
      </c>
      <c r="F37">
        <v>5500000</v>
      </c>
      <c r="G37">
        <v>144</v>
      </c>
      <c r="I37">
        <v>5500000</v>
      </c>
      <c r="J37">
        <v>5000000</v>
      </c>
      <c r="K37" t="s">
        <v>224</v>
      </c>
      <c r="L37" t="s">
        <v>381</v>
      </c>
    </row>
    <row r="38" spans="1:12" x14ac:dyDescent="0.25">
      <c r="A38" t="str">
        <f t="shared" si="0"/>
        <v>3426058</v>
      </c>
      <c r="B38">
        <v>3426058</v>
      </c>
      <c r="C38" t="s">
        <v>514</v>
      </c>
      <c r="D38" t="s">
        <v>515</v>
      </c>
      <c r="E38" t="s">
        <v>214</v>
      </c>
      <c r="F38">
        <v>0</v>
      </c>
      <c r="G38">
        <v>0</v>
      </c>
      <c r="I38">
        <v>0</v>
      </c>
      <c r="J38">
        <v>0</v>
      </c>
      <c r="L38" t="s">
        <v>382</v>
      </c>
    </row>
    <row r="39" spans="1:12" x14ac:dyDescent="0.25">
      <c r="A39" t="str">
        <f t="shared" si="0"/>
        <v>4282022JORNALES</v>
      </c>
      <c r="B39">
        <v>4282022</v>
      </c>
      <c r="C39" t="s">
        <v>557</v>
      </c>
      <c r="D39" t="s">
        <v>558</v>
      </c>
      <c r="E39" t="s">
        <v>158</v>
      </c>
      <c r="F39">
        <v>2000000</v>
      </c>
      <c r="G39">
        <v>144</v>
      </c>
      <c r="I39">
        <v>2000000</v>
      </c>
      <c r="J39">
        <v>1818182</v>
      </c>
      <c r="K39" t="s">
        <v>224</v>
      </c>
      <c r="L39" t="s">
        <v>381</v>
      </c>
    </row>
    <row r="40" spans="1:12" x14ac:dyDescent="0.25">
      <c r="A40" t="str">
        <f t="shared" si="0"/>
        <v>2548697HONORARIO</v>
      </c>
      <c r="B40">
        <v>2548697</v>
      </c>
      <c r="C40" t="s">
        <v>500</v>
      </c>
      <c r="D40" t="s">
        <v>501</v>
      </c>
      <c r="E40" t="s">
        <v>158</v>
      </c>
      <c r="F40">
        <v>6500000</v>
      </c>
      <c r="G40">
        <v>145</v>
      </c>
      <c r="I40">
        <v>6500000</v>
      </c>
      <c r="J40">
        <v>4550000</v>
      </c>
      <c r="K40" t="s">
        <v>194</v>
      </c>
      <c r="L40" t="s">
        <v>381</v>
      </c>
    </row>
    <row r="41" spans="1:12" x14ac:dyDescent="0.25">
      <c r="A41" t="str">
        <f t="shared" si="0"/>
        <v>2882320SEGURO MEDICO</v>
      </c>
      <c r="B41">
        <v>2882320</v>
      </c>
      <c r="C41" t="s">
        <v>21</v>
      </c>
      <c r="D41" t="s">
        <v>22</v>
      </c>
      <c r="E41" t="s">
        <v>8</v>
      </c>
      <c r="F41">
        <v>5390500</v>
      </c>
      <c r="G41">
        <v>191</v>
      </c>
      <c r="H41" t="s">
        <v>223</v>
      </c>
      <c r="I41">
        <v>260000</v>
      </c>
      <c r="J41">
        <v>260000</v>
      </c>
      <c r="K41" t="s">
        <v>12</v>
      </c>
    </row>
    <row r="42" spans="1:12" x14ac:dyDescent="0.25">
      <c r="A42" t="str">
        <f t="shared" si="0"/>
        <v>2882320SUELDO</v>
      </c>
      <c r="B42">
        <v>2882320</v>
      </c>
      <c r="C42" t="s">
        <v>21</v>
      </c>
      <c r="D42" t="s">
        <v>22</v>
      </c>
      <c r="E42" t="s">
        <v>8</v>
      </c>
      <c r="F42">
        <v>0</v>
      </c>
      <c r="G42">
        <v>111</v>
      </c>
      <c r="H42" t="s">
        <v>223</v>
      </c>
      <c r="I42">
        <v>5130500</v>
      </c>
      <c r="J42">
        <v>4309620</v>
      </c>
      <c r="K42" t="s">
        <v>9</v>
      </c>
    </row>
    <row r="43" spans="1:12" x14ac:dyDescent="0.25">
      <c r="A43" t="str">
        <f t="shared" si="0"/>
        <v>3453238SUELDO</v>
      </c>
      <c r="B43">
        <v>3453238</v>
      </c>
      <c r="C43" t="s">
        <v>516</v>
      </c>
      <c r="D43" t="s">
        <v>517</v>
      </c>
      <c r="E43" t="s">
        <v>8</v>
      </c>
      <c r="F43">
        <v>2550307</v>
      </c>
      <c r="G43">
        <v>111</v>
      </c>
      <c r="H43" t="s">
        <v>61</v>
      </c>
      <c r="I43">
        <v>2550307</v>
      </c>
      <c r="J43">
        <v>1928027</v>
      </c>
      <c r="K43" t="s">
        <v>9</v>
      </c>
      <c r="L43" t="s">
        <v>381</v>
      </c>
    </row>
    <row r="44" spans="1:12" x14ac:dyDescent="0.25">
      <c r="A44" t="str">
        <f t="shared" si="0"/>
        <v>3521572HONORARIO</v>
      </c>
      <c r="B44">
        <v>3521572</v>
      </c>
      <c r="C44" t="s">
        <v>524</v>
      </c>
      <c r="D44" t="s">
        <v>525</v>
      </c>
      <c r="E44" t="s">
        <v>158</v>
      </c>
      <c r="F44">
        <v>6000000</v>
      </c>
      <c r="G44">
        <v>145</v>
      </c>
      <c r="I44">
        <v>6000000</v>
      </c>
      <c r="J44">
        <v>5836364</v>
      </c>
      <c r="K44" t="s">
        <v>194</v>
      </c>
      <c r="L44" t="s">
        <v>381</v>
      </c>
    </row>
    <row r="45" spans="1:12" x14ac:dyDescent="0.25">
      <c r="A45" t="str">
        <f t="shared" si="0"/>
        <v>4510314DIETA</v>
      </c>
      <c r="B45">
        <v>4510314</v>
      </c>
      <c r="C45" t="s">
        <v>397</v>
      </c>
      <c r="D45" t="s">
        <v>398</v>
      </c>
      <c r="E45" t="s">
        <v>8</v>
      </c>
      <c r="F45">
        <v>10623662</v>
      </c>
      <c r="G45">
        <v>112</v>
      </c>
      <c r="H45" t="s">
        <v>288</v>
      </c>
      <c r="I45">
        <v>9673262</v>
      </c>
      <c r="J45">
        <v>9673262</v>
      </c>
      <c r="K45" t="s">
        <v>215</v>
      </c>
    </row>
    <row r="46" spans="1:12" x14ac:dyDescent="0.25">
      <c r="A46" t="str">
        <f t="shared" si="0"/>
        <v>4510314GASTO DE REPRESENTACIÓN</v>
      </c>
      <c r="B46">
        <v>4510314</v>
      </c>
      <c r="C46" t="s">
        <v>397</v>
      </c>
      <c r="D46" t="s">
        <v>398</v>
      </c>
      <c r="E46" t="s">
        <v>8</v>
      </c>
      <c r="F46">
        <v>0</v>
      </c>
      <c r="G46">
        <v>113</v>
      </c>
      <c r="H46" t="s">
        <v>121</v>
      </c>
      <c r="I46">
        <v>950400</v>
      </c>
      <c r="J46">
        <v>950400</v>
      </c>
      <c r="K46" t="s">
        <v>122</v>
      </c>
    </row>
    <row r="47" spans="1:12" x14ac:dyDescent="0.25">
      <c r="A47" t="str">
        <f t="shared" si="0"/>
        <v>5048036JORNALES</v>
      </c>
      <c r="B47">
        <v>5048036</v>
      </c>
      <c r="C47" t="s">
        <v>580</v>
      </c>
      <c r="D47" t="s">
        <v>581</v>
      </c>
      <c r="E47" t="s">
        <v>158</v>
      </c>
      <c r="F47">
        <v>2000000</v>
      </c>
      <c r="G47">
        <v>144</v>
      </c>
      <c r="I47">
        <v>2000000</v>
      </c>
      <c r="J47">
        <v>1818182</v>
      </c>
      <c r="K47" t="s">
        <v>224</v>
      </c>
      <c r="L47" t="s">
        <v>381</v>
      </c>
    </row>
    <row r="48" spans="1:12" x14ac:dyDescent="0.25">
      <c r="A48" t="str">
        <f t="shared" si="0"/>
        <v>5189434SUELDO</v>
      </c>
      <c r="B48">
        <v>5189434</v>
      </c>
      <c r="C48" t="s">
        <v>89</v>
      </c>
      <c r="D48" t="s">
        <v>90</v>
      </c>
      <c r="E48" t="s">
        <v>8</v>
      </c>
      <c r="F48">
        <v>2760000</v>
      </c>
      <c r="G48">
        <v>111</v>
      </c>
      <c r="H48" t="s">
        <v>91</v>
      </c>
      <c r="I48">
        <v>2550307</v>
      </c>
      <c r="J48">
        <v>2142258</v>
      </c>
      <c r="K48" t="s">
        <v>9</v>
      </c>
    </row>
    <row r="49" spans="1:12" x14ac:dyDescent="0.25">
      <c r="A49" t="str">
        <f t="shared" si="0"/>
        <v>5189434SEGURO MEDICO</v>
      </c>
      <c r="B49">
        <v>5189434</v>
      </c>
      <c r="C49" t="s">
        <v>89</v>
      </c>
      <c r="D49" t="s">
        <v>90</v>
      </c>
      <c r="E49" t="s">
        <v>8</v>
      </c>
      <c r="F49">
        <v>0</v>
      </c>
      <c r="G49">
        <v>191</v>
      </c>
      <c r="H49" t="s">
        <v>91</v>
      </c>
      <c r="I49">
        <v>260000</v>
      </c>
      <c r="J49">
        <v>260000</v>
      </c>
      <c r="K49" t="s">
        <v>12</v>
      </c>
    </row>
    <row r="50" spans="1:12" x14ac:dyDescent="0.25">
      <c r="A50" t="str">
        <f t="shared" si="0"/>
        <v>2863947SEGURO MEDICO</v>
      </c>
      <c r="B50">
        <v>2863947</v>
      </c>
      <c r="C50" t="s">
        <v>167</v>
      </c>
      <c r="D50" t="s">
        <v>168</v>
      </c>
      <c r="E50" t="s">
        <v>8</v>
      </c>
      <c r="F50">
        <v>0</v>
      </c>
      <c r="G50">
        <v>191</v>
      </c>
      <c r="H50" t="s">
        <v>27</v>
      </c>
      <c r="I50">
        <v>260000</v>
      </c>
      <c r="J50">
        <v>260000</v>
      </c>
      <c r="K50" t="s">
        <v>12</v>
      </c>
    </row>
    <row r="51" spans="1:12" x14ac:dyDescent="0.25">
      <c r="A51" t="str">
        <f t="shared" si="0"/>
        <v>3851732JORNALES</v>
      </c>
      <c r="B51">
        <v>3851732</v>
      </c>
      <c r="C51" t="s">
        <v>167</v>
      </c>
      <c r="D51" t="s">
        <v>538</v>
      </c>
      <c r="E51" t="s">
        <v>158</v>
      </c>
      <c r="F51">
        <v>1800000</v>
      </c>
      <c r="G51">
        <v>144</v>
      </c>
      <c r="I51">
        <v>1800000</v>
      </c>
      <c r="J51">
        <v>1636364</v>
      </c>
      <c r="K51" t="s">
        <v>224</v>
      </c>
      <c r="L51" t="s">
        <v>381</v>
      </c>
    </row>
    <row r="52" spans="1:12" x14ac:dyDescent="0.25">
      <c r="A52" t="str">
        <f t="shared" si="0"/>
        <v>5876466JORNALES</v>
      </c>
      <c r="B52">
        <v>5876466</v>
      </c>
      <c r="C52" t="s">
        <v>242</v>
      </c>
      <c r="D52" t="s">
        <v>243</v>
      </c>
      <c r="E52" t="s">
        <v>158</v>
      </c>
      <c r="F52">
        <v>2000000</v>
      </c>
      <c r="G52">
        <v>144</v>
      </c>
      <c r="I52">
        <v>2000000</v>
      </c>
      <c r="J52">
        <v>1945455</v>
      </c>
      <c r="K52" t="s">
        <v>224</v>
      </c>
      <c r="L52" t="s">
        <v>383</v>
      </c>
    </row>
    <row r="53" spans="1:12" x14ac:dyDescent="0.25">
      <c r="A53" t="str">
        <f t="shared" si="0"/>
        <v>5252751JORNALES</v>
      </c>
      <c r="B53">
        <v>5252751</v>
      </c>
      <c r="C53" t="s">
        <v>205</v>
      </c>
      <c r="D53" t="s">
        <v>206</v>
      </c>
      <c r="E53" t="s">
        <v>158</v>
      </c>
      <c r="F53">
        <v>2000000</v>
      </c>
      <c r="G53">
        <v>144</v>
      </c>
      <c r="I53">
        <v>2000000</v>
      </c>
      <c r="J53">
        <v>1945455</v>
      </c>
      <c r="K53" t="s">
        <v>224</v>
      </c>
    </row>
    <row r="54" spans="1:12" x14ac:dyDescent="0.25">
      <c r="A54" t="str">
        <f t="shared" si="0"/>
        <v>1154361DIETA</v>
      </c>
      <c r="B54">
        <v>1154361</v>
      </c>
      <c r="C54" t="s">
        <v>399</v>
      </c>
      <c r="D54" t="s">
        <v>400</v>
      </c>
      <c r="E54" t="s">
        <v>8</v>
      </c>
      <c r="F54">
        <v>10623662</v>
      </c>
      <c r="G54">
        <v>112</v>
      </c>
      <c r="H54" t="s">
        <v>288</v>
      </c>
      <c r="I54">
        <v>9673262</v>
      </c>
      <c r="J54">
        <v>9673262</v>
      </c>
      <c r="K54" t="s">
        <v>215</v>
      </c>
    </row>
    <row r="55" spans="1:12" x14ac:dyDescent="0.25">
      <c r="A55" t="str">
        <f t="shared" si="0"/>
        <v>1154361GASTO DE REPRESENTACIÓN</v>
      </c>
      <c r="B55">
        <v>1154361</v>
      </c>
      <c r="C55" t="s">
        <v>399</v>
      </c>
      <c r="D55" t="s">
        <v>400</v>
      </c>
      <c r="E55" t="s">
        <v>8</v>
      </c>
      <c r="F55">
        <v>0</v>
      </c>
      <c r="G55">
        <v>113</v>
      </c>
      <c r="H55" t="s">
        <v>121</v>
      </c>
      <c r="I55">
        <v>950400</v>
      </c>
      <c r="J55">
        <v>950400</v>
      </c>
      <c r="K55" t="s">
        <v>122</v>
      </c>
    </row>
    <row r="56" spans="1:12" x14ac:dyDescent="0.25">
      <c r="A56" t="str">
        <f t="shared" si="0"/>
        <v>6999135JORNALES</v>
      </c>
      <c r="B56">
        <v>6999135</v>
      </c>
      <c r="C56" t="s">
        <v>609</v>
      </c>
      <c r="D56" t="s">
        <v>610</v>
      </c>
      <c r="E56" t="s">
        <v>158</v>
      </c>
      <c r="F56">
        <v>1200000</v>
      </c>
      <c r="G56">
        <v>144</v>
      </c>
      <c r="I56">
        <v>1200000</v>
      </c>
      <c r="J56">
        <v>1090909</v>
      </c>
      <c r="K56" t="s">
        <v>224</v>
      </c>
      <c r="L56" t="s">
        <v>381</v>
      </c>
    </row>
    <row r="57" spans="1:12" x14ac:dyDescent="0.25">
      <c r="A57" t="str">
        <f t="shared" si="0"/>
        <v>1364181DIETA</v>
      </c>
      <c r="B57">
        <v>1364181</v>
      </c>
      <c r="C57" t="s">
        <v>401</v>
      </c>
      <c r="D57" t="s">
        <v>402</v>
      </c>
      <c r="E57" t="s">
        <v>8</v>
      </c>
      <c r="F57">
        <v>10623662</v>
      </c>
      <c r="G57">
        <v>112</v>
      </c>
      <c r="H57" t="s">
        <v>288</v>
      </c>
      <c r="I57">
        <v>9673262</v>
      </c>
      <c r="J57">
        <v>9673262</v>
      </c>
      <c r="K57" t="s">
        <v>215</v>
      </c>
    </row>
    <row r="58" spans="1:12" x14ac:dyDescent="0.25">
      <c r="A58" t="str">
        <f t="shared" si="0"/>
        <v>1364181GASTO DE REPRESENTACIÓN</v>
      </c>
      <c r="B58">
        <v>1364181</v>
      </c>
      <c r="C58" t="s">
        <v>401</v>
      </c>
      <c r="D58" t="s">
        <v>402</v>
      </c>
      <c r="E58" t="s">
        <v>8</v>
      </c>
      <c r="F58">
        <v>0</v>
      </c>
      <c r="G58">
        <v>113</v>
      </c>
      <c r="H58" t="s">
        <v>121</v>
      </c>
      <c r="I58">
        <v>950400</v>
      </c>
      <c r="J58">
        <v>950400</v>
      </c>
      <c r="K58" t="s">
        <v>122</v>
      </c>
    </row>
    <row r="59" spans="1:12" x14ac:dyDescent="0.25">
      <c r="A59" t="str">
        <f t="shared" si="0"/>
        <v>4367774JORNALES</v>
      </c>
      <c r="B59">
        <v>4367774</v>
      </c>
      <c r="C59" t="s">
        <v>291</v>
      </c>
      <c r="D59" t="s">
        <v>292</v>
      </c>
      <c r="E59" t="s">
        <v>158</v>
      </c>
      <c r="F59">
        <v>2000000</v>
      </c>
      <c r="G59">
        <v>144</v>
      </c>
      <c r="I59">
        <v>2000000</v>
      </c>
      <c r="J59">
        <v>1945455</v>
      </c>
      <c r="K59" t="s">
        <v>224</v>
      </c>
    </row>
    <row r="60" spans="1:12" x14ac:dyDescent="0.25">
      <c r="A60" t="str">
        <f t="shared" si="0"/>
        <v>3478427SUELDO</v>
      </c>
      <c r="B60">
        <v>3478427</v>
      </c>
      <c r="C60" t="s">
        <v>518</v>
      </c>
      <c r="D60" t="s">
        <v>519</v>
      </c>
      <c r="E60" t="s">
        <v>8</v>
      </c>
      <c r="F60">
        <v>2550307</v>
      </c>
      <c r="G60">
        <v>111</v>
      </c>
      <c r="H60" t="s">
        <v>45</v>
      </c>
      <c r="I60">
        <v>2550307</v>
      </c>
      <c r="J60">
        <v>2040246</v>
      </c>
      <c r="K60" t="s">
        <v>9</v>
      </c>
      <c r="L60" t="s">
        <v>381</v>
      </c>
    </row>
    <row r="61" spans="1:12" x14ac:dyDescent="0.25">
      <c r="A61" t="str">
        <f t="shared" si="0"/>
        <v>1410652SUELDO</v>
      </c>
      <c r="B61">
        <v>1410652</v>
      </c>
      <c r="C61" t="s">
        <v>76</v>
      </c>
      <c r="D61" t="s">
        <v>77</v>
      </c>
      <c r="E61" t="s">
        <v>8</v>
      </c>
      <c r="F61">
        <v>4404000</v>
      </c>
      <c r="G61">
        <v>111</v>
      </c>
      <c r="H61" t="s">
        <v>40</v>
      </c>
      <c r="I61">
        <v>4144000</v>
      </c>
      <c r="J61">
        <v>3480960</v>
      </c>
      <c r="K61" t="s">
        <v>9</v>
      </c>
    </row>
    <row r="62" spans="1:12" x14ac:dyDescent="0.25">
      <c r="A62" t="str">
        <f t="shared" si="0"/>
        <v>1410652SEGURO MEDICO</v>
      </c>
      <c r="B62">
        <v>1410652</v>
      </c>
      <c r="C62" t="s">
        <v>76</v>
      </c>
      <c r="D62" t="s">
        <v>77</v>
      </c>
      <c r="E62" t="s">
        <v>8</v>
      </c>
      <c r="F62">
        <v>0</v>
      </c>
      <c r="G62">
        <v>191</v>
      </c>
      <c r="H62" t="s">
        <v>40</v>
      </c>
      <c r="I62">
        <v>260000</v>
      </c>
      <c r="J62">
        <v>260000</v>
      </c>
      <c r="K62" t="s">
        <v>12</v>
      </c>
    </row>
    <row r="63" spans="1:12" x14ac:dyDescent="0.25">
      <c r="A63" t="str">
        <f t="shared" si="0"/>
        <v>880239SEGURO MEDICO</v>
      </c>
      <c r="B63">
        <v>880239</v>
      </c>
      <c r="C63" t="s">
        <v>72</v>
      </c>
      <c r="D63" t="s">
        <v>73</v>
      </c>
      <c r="E63" t="s">
        <v>8</v>
      </c>
      <c r="F63">
        <v>0</v>
      </c>
      <c r="G63">
        <v>191</v>
      </c>
      <c r="H63" t="s">
        <v>69</v>
      </c>
      <c r="I63">
        <v>260000</v>
      </c>
      <c r="J63">
        <v>260000</v>
      </c>
      <c r="K63" t="s">
        <v>12</v>
      </c>
    </row>
    <row r="64" spans="1:12" x14ac:dyDescent="0.25">
      <c r="A64" t="str">
        <f t="shared" si="0"/>
        <v>3698278SEGURO MEDICO</v>
      </c>
      <c r="B64">
        <v>3698278</v>
      </c>
      <c r="C64" t="s">
        <v>95</v>
      </c>
      <c r="D64" t="s">
        <v>96</v>
      </c>
      <c r="E64" t="s">
        <v>8</v>
      </c>
      <c r="F64">
        <v>0</v>
      </c>
      <c r="G64">
        <v>191</v>
      </c>
      <c r="H64" t="s">
        <v>46</v>
      </c>
      <c r="I64">
        <v>260000</v>
      </c>
      <c r="J64">
        <v>260000</v>
      </c>
      <c r="K64" t="s">
        <v>12</v>
      </c>
    </row>
    <row r="65" spans="1:12" x14ac:dyDescent="0.25">
      <c r="A65" t="str">
        <f t="shared" si="0"/>
        <v>1969807SUELDO</v>
      </c>
      <c r="B65">
        <v>1969807</v>
      </c>
      <c r="C65" t="s">
        <v>483</v>
      </c>
      <c r="D65" t="s">
        <v>484</v>
      </c>
      <c r="E65" t="s">
        <v>8</v>
      </c>
      <c r="F65">
        <v>2550307</v>
      </c>
      <c r="G65">
        <v>111</v>
      </c>
      <c r="H65" t="s">
        <v>39</v>
      </c>
      <c r="I65">
        <v>2550307</v>
      </c>
      <c r="J65">
        <v>2040246</v>
      </c>
      <c r="K65" t="s">
        <v>9</v>
      </c>
      <c r="L65" t="s">
        <v>381</v>
      </c>
    </row>
    <row r="66" spans="1:12" x14ac:dyDescent="0.25">
      <c r="A66" t="str">
        <f t="shared" ref="A66:A129" si="1">B66&amp;K66</f>
        <v>5049526</v>
      </c>
      <c r="B66">
        <v>5049526</v>
      </c>
      <c r="C66" t="s">
        <v>483</v>
      </c>
      <c r="D66" t="s">
        <v>582</v>
      </c>
      <c r="E66" t="s">
        <v>214</v>
      </c>
      <c r="F66">
        <v>0</v>
      </c>
      <c r="G66">
        <v>0</v>
      </c>
      <c r="I66">
        <v>0</v>
      </c>
      <c r="J66">
        <v>0</v>
      </c>
      <c r="L66" t="s">
        <v>382</v>
      </c>
    </row>
    <row r="67" spans="1:12" x14ac:dyDescent="0.25">
      <c r="A67" t="str">
        <f t="shared" si="1"/>
        <v>3477655SUELDO</v>
      </c>
      <c r="B67">
        <v>3477655</v>
      </c>
      <c r="C67" t="s">
        <v>403</v>
      </c>
      <c r="D67" t="s">
        <v>404</v>
      </c>
      <c r="E67" t="s">
        <v>8</v>
      </c>
      <c r="F67">
        <v>8317100</v>
      </c>
      <c r="G67">
        <v>111</v>
      </c>
      <c r="H67" t="s">
        <v>15</v>
      </c>
      <c r="I67">
        <v>7425200</v>
      </c>
      <c r="J67">
        <v>6237168</v>
      </c>
      <c r="K67" t="s">
        <v>9</v>
      </c>
    </row>
    <row r="68" spans="1:12" x14ac:dyDescent="0.25">
      <c r="A68" t="str">
        <f t="shared" si="1"/>
        <v>3477655SEGURO MEDICO</v>
      </c>
      <c r="B68">
        <v>3477655</v>
      </c>
      <c r="C68" t="s">
        <v>403</v>
      </c>
      <c r="D68" t="s">
        <v>404</v>
      </c>
      <c r="E68" t="s">
        <v>8</v>
      </c>
      <c r="F68">
        <v>0</v>
      </c>
      <c r="G68">
        <v>191</v>
      </c>
      <c r="H68" t="s">
        <v>15</v>
      </c>
      <c r="I68">
        <v>260000</v>
      </c>
      <c r="J68">
        <v>260000</v>
      </c>
      <c r="K68" t="s">
        <v>12</v>
      </c>
    </row>
    <row r="69" spans="1:12" x14ac:dyDescent="0.25">
      <c r="A69" t="str">
        <f t="shared" si="1"/>
        <v>3477655GASTO DE REPRESENTACION</v>
      </c>
      <c r="B69">
        <v>3477655</v>
      </c>
      <c r="C69" t="s">
        <v>403</v>
      </c>
      <c r="D69" t="s">
        <v>404</v>
      </c>
      <c r="E69" t="s">
        <v>8</v>
      </c>
      <c r="F69">
        <v>0</v>
      </c>
      <c r="G69">
        <v>113</v>
      </c>
      <c r="H69" t="s">
        <v>17</v>
      </c>
      <c r="I69">
        <v>631900</v>
      </c>
      <c r="J69">
        <v>530796</v>
      </c>
      <c r="K69" t="s">
        <v>18</v>
      </c>
    </row>
    <row r="70" spans="1:12" x14ac:dyDescent="0.25">
      <c r="A70" t="str">
        <f t="shared" si="1"/>
        <v>5780901SUELDO</v>
      </c>
      <c r="B70">
        <v>5780901</v>
      </c>
      <c r="C70" t="s">
        <v>599</v>
      </c>
      <c r="D70" t="s">
        <v>600</v>
      </c>
      <c r="E70" t="s">
        <v>8</v>
      </c>
      <c r="F70">
        <v>2550307</v>
      </c>
      <c r="G70">
        <v>111</v>
      </c>
      <c r="H70" t="s">
        <v>33</v>
      </c>
      <c r="I70">
        <v>2550307</v>
      </c>
      <c r="J70">
        <v>2040246</v>
      </c>
      <c r="K70" t="s">
        <v>9</v>
      </c>
      <c r="L70" t="s">
        <v>381</v>
      </c>
    </row>
    <row r="71" spans="1:12" x14ac:dyDescent="0.25">
      <c r="A71" t="str">
        <f t="shared" si="1"/>
        <v>5364952SUELDO</v>
      </c>
      <c r="B71">
        <v>5364952</v>
      </c>
      <c r="C71" t="s">
        <v>70</v>
      </c>
      <c r="D71" t="s">
        <v>71</v>
      </c>
      <c r="E71" t="s">
        <v>8</v>
      </c>
      <c r="F71">
        <v>2549324</v>
      </c>
      <c r="G71">
        <v>111</v>
      </c>
      <c r="H71" t="s">
        <v>39</v>
      </c>
      <c r="I71">
        <v>2550307</v>
      </c>
      <c r="J71">
        <v>2142258</v>
      </c>
      <c r="K71" t="s">
        <v>9</v>
      </c>
    </row>
    <row r="72" spans="1:12" x14ac:dyDescent="0.25">
      <c r="A72" t="str">
        <f t="shared" si="1"/>
        <v>5364952SEGURO MEDICO</v>
      </c>
      <c r="B72">
        <v>5364952</v>
      </c>
      <c r="C72" t="s">
        <v>70</v>
      </c>
      <c r="D72" t="s">
        <v>71</v>
      </c>
      <c r="E72" t="s">
        <v>8</v>
      </c>
      <c r="F72">
        <v>0</v>
      </c>
      <c r="G72">
        <v>191</v>
      </c>
      <c r="H72" t="s">
        <v>39</v>
      </c>
      <c r="I72">
        <v>260000</v>
      </c>
      <c r="J72">
        <v>260000</v>
      </c>
      <c r="K72" t="s">
        <v>12</v>
      </c>
    </row>
    <row r="73" spans="1:12" x14ac:dyDescent="0.25">
      <c r="A73" t="str">
        <f t="shared" si="1"/>
        <v>1501873SUELDO</v>
      </c>
      <c r="B73">
        <v>1501873</v>
      </c>
      <c r="C73" t="s">
        <v>269</v>
      </c>
      <c r="D73" t="s">
        <v>270</v>
      </c>
      <c r="E73" t="s">
        <v>8</v>
      </c>
      <c r="F73">
        <v>2549324</v>
      </c>
      <c r="G73">
        <v>111</v>
      </c>
      <c r="H73" t="s">
        <v>49</v>
      </c>
      <c r="I73">
        <v>2550307</v>
      </c>
      <c r="J73">
        <v>2142258</v>
      </c>
      <c r="K73" t="s">
        <v>9</v>
      </c>
    </row>
    <row r="74" spans="1:12" x14ac:dyDescent="0.25">
      <c r="A74" t="str">
        <f t="shared" si="1"/>
        <v>1501873SEGURO MEDICO</v>
      </c>
      <c r="B74">
        <v>1501873</v>
      </c>
      <c r="C74" t="s">
        <v>269</v>
      </c>
      <c r="D74" t="s">
        <v>270</v>
      </c>
      <c r="E74" t="s">
        <v>8</v>
      </c>
      <c r="F74">
        <v>0</v>
      </c>
      <c r="G74">
        <v>191</v>
      </c>
      <c r="H74" t="s">
        <v>49</v>
      </c>
      <c r="I74">
        <v>260000</v>
      </c>
      <c r="J74">
        <v>260000</v>
      </c>
      <c r="K74" t="s">
        <v>12</v>
      </c>
    </row>
    <row r="75" spans="1:12" x14ac:dyDescent="0.25">
      <c r="A75" t="str">
        <f t="shared" si="1"/>
        <v>5025629SEGURO MEDICO</v>
      </c>
      <c r="B75">
        <v>5025629</v>
      </c>
      <c r="C75" t="s">
        <v>176</v>
      </c>
      <c r="D75" t="s">
        <v>177</v>
      </c>
      <c r="E75" t="s">
        <v>8</v>
      </c>
      <c r="F75">
        <v>0</v>
      </c>
      <c r="G75">
        <v>191</v>
      </c>
      <c r="H75" t="s">
        <v>15</v>
      </c>
      <c r="I75">
        <v>260000</v>
      </c>
      <c r="J75">
        <v>260000</v>
      </c>
      <c r="K75" t="s">
        <v>12</v>
      </c>
    </row>
    <row r="76" spans="1:12" x14ac:dyDescent="0.25">
      <c r="A76" t="str">
        <f t="shared" si="1"/>
        <v>4981537JORNALES</v>
      </c>
      <c r="B76">
        <v>4981537</v>
      </c>
      <c r="C76" t="s">
        <v>578</v>
      </c>
      <c r="D76" t="s">
        <v>579</v>
      </c>
      <c r="E76" t="s">
        <v>158</v>
      </c>
      <c r="F76">
        <v>1500000</v>
      </c>
      <c r="G76">
        <v>144</v>
      </c>
      <c r="I76">
        <v>1500000</v>
      </c>
      <c r="J76">
        <v>1363636</v>
      </c>
      <c r="K76" t="s">
        <v>224</v>
      </c>
      <c r="L76" t="s">
        <v>381</v>
      </c>
    </row>
    <row r="77" spans="1:12" x14ac:dyDescent="0.25">
      <c r="A77" t="str">
        <f t="shared" si="1"/>
        <v>7252167JORNALES</v>
      </c>
      <c r="B77">
        <v>7252167</v>
      </c>
      <c r="C77" t="s">
        <v>611</v>
      </c>
      <c r="D77" t="s">
        <v>612</v>
      </c>
      <c r="E77" t="s">
        <v>158</v>
      </c>
      <c r="F77">
        <v>1000000</v>
      </c>
      <c r="G77">
        <v>144</v>
      </c>
      <c r="I77">
        <v>1000000</v>
      </c>
      <c r="J77">
        <v>909091</v>
      </c>
      <c r="K77" t="s">
        <v>224</v>
      </c>
      <c r="L77" t="s">
        <v>381</v>
      </c>
    </row>
    <row r="78" spans="1:12" x14ac:dyDescent="0.25">
      <c r="A78" t="str">
        <f t="shared" si="1"/>
        <v>1361100SEGURO MEDICO</v>
      </c>
      <c r="B78">
        <v>1361100</v>
      </c>
      <c r="C78" t="s">
        <v>339</v>
      </c>
      <c r="D78" t="s">
        <v>340</v>
      </c>
      <c r="E78" t="s">
        <v>8</v>
      </c>
      <c r="F78">
        <v>0</v>
      </c>
      <c r="G78">
        <v>191</v>
      </c>
      <c r="H78" t="s">
        <v>33</v>
      </c>
      <c r="I78">
        <v>260000</v>
      </c>
      <c r="J78">
        <v>260000</v>
      </c>
      <c r="K78" t="s">
        <v>12</v>
      </c>
    </row>
    <row r="79" spans="1:12" x14ac:dyDescent="0.25">
      <c r="A79" t="str">
        <f t="shared" si="1"/>
        <v>1678166JORNALES</v>
      </c>
      <c r="B79">
        <v>1678166</v>
      </c>
      <c r="C79" t="s">
        <v>156</v>
      </c>
      <c r="D79" t="s">
        <v>157</v>
      </c>
      <c r="E79" t="s">
        <v>158</v>
      </c>
      <c r="F79">
        <v>1000000</v>
      </c>
      <c r="G79">
        <v>144</v>
      </c>
      <c r="I79">
        <v>1000000</v>
      </c>
      <c r="J79">
        <v>972727</v>
      </c>
      <c r="K79" t="s">
        <v>224</v>
      </c>
    </row>
    <row r="80" spans="1:12" x14ac:dyDescent="0.25">
      <c r="A80" t="str">
        <f t="shared" si="1"/>
        <v>4625720SUELDO</v>
      </c>
      <c r="B80">
        <v>4625720</v>
      </c>
      <c r="C80" t="s">
        <v>570</v>
      </c>
      <c r="D80" t="s">
        <v>571</v>
      </c>
      <c r="E80" t="s">
        <v>8</v>
      </c>
      <c r="F80">
        <v>2550307</v>
      </c>
      <c r="G80">
        <v>111</v>
      </c>
      <c r="H80" t="s">
        <v>33</v>
      </c>
      <c r="I80">
        <v>2550307</v>
      </c>
      <c r="J80">
        <v>2040246</v>
      </c>
      <c r="K80" t="s">
        <v>9</v>
      </c>
      <c r="L80" t="s">
        <v>381</v>
      </c>
    </row>
    <row r="81" spans="1:12" x14ac:dyDescent="0.25">
      <c r="A81" t="str">
        <f t="shared" si="1"/>
        <v>5578799JORNALES</v>
      </c>
      <c r="B81">
        <v>5578799</v>
      </c>
      <c r="C81" t="s">
        <v>351</v>
      </c>
      <c r="D81" t="s">
        <v>352</v>
      </c>
      <c r="E81" t="s">
        <v>158</v>
      </c>
      <c r="F81">
        <v>2000000</v>
      </c>
      <c r="G81">
        <v>144</v>
      </c>
      <c r="I81">
        <v>2000000</v>
      </c>
      <c r="J81">
        <v>1945455</v>
      </c>
      <c r="K81" t="s">
        <v>224</v>
      </c>
    </row>
    <row r="82" spans="1:12" x14ac:dyDescent="0.25">
      <c r="A82" t="str">
        <f t="shared" si="1"/>
        <v>2310976SUELDO</v>
      </c>
      <c r="B82">
        <v>2310976</v>
      </c>
      <c r="C82" t="s">
        <v>493</v>
      </c>
      <c r="D82" t="s">
        <v>461</v>
      </c>
      <c r="E82" t="s">
        <v>8</v>
      </c>
      <c r="F82">
        <v>3841200</v>
      </c>
      <c r="G82">
        <v>111</v>
      </c>
      <c r="H82" t="s">
        <v>94</v>
      </c>
      <c r="I82">
        <v>3841200</v>
      </c>
      <c r="J82">
        <v>3072960</v>
      </c>
      <c r="K82" t="s">
        <v>9</v>
      </c>
      <c r="L82" t="s">
        <v>381</v>
      </c>
    </row>
    <row r="83" spans="1:12" x14ac:dyDescent="0.25">
      <c r="A83" t="str">
        <f t="shared" si="1"/>
        <v>2343515DIETA</v>
      </c>
      <c r="B83">
        <v>2343515</v>
      </c>
      <c r="C83" t="s">
        <v>405</v>
      </c>
      <c r="D83" t="s">
        <v>406</v>
      </c>
      <c r="E83" t="s">
        <v>8</v>
      </c>
      <c r="F83">
        <v>10623662</v>
      </c>
      <c r="G83">
        <v>112</v>
      </c>
      <c r="H83" t="s">
        <v>288</v>
      </c>
      <c r="I83">
        <v>9673262</v>
      </c>
      <c r="J83">
        <v>9673262</v>
      </c>
      <c r="K83" t="s">
        <v>215</v>
      </c>
    </row>
    <row r="84" spans="1:12" x14ac:dyDescent="0.25">
      <c r="A84" t="str">
        <f t="shared" si="1"/>
        <v>2343515GASTO DE REPRESENTACIÓN</v>
      </c>
      <c r="B84">
        <v>2343515</v>
      </c>
      <c r="C84" t="s">
        <v>405</v>
      </c>
      <c r="D84" t="s">
        <v>406</v>
      </c>
      <c r="E84" t="s">
        <v>8</v>
      </c>
      <c r="F84">
        <v>0</v>
      </c>
      <c r="G84">
        <v>113</v>
      </c>
      <c r="H84" t="s">
        <v>121</v>
      </c>
      <c r="I84">
        <v>950400</v>
      </c>
      <c r="J84">
        <v>950400</v>
      </c>
      <c r="K84" t="s">
        <v>122</v>
      </c>
    </row>
    <row r="85" spans="1:12" x14ac:dyDescent="0.25">
      <c r="A85" t="str">
        <f t="shared" si="1"/>
        <v>2174521SEGURO MEDICO</v>
      </c>
      <c r="B85">
        <v>2174521</v>
      </c>
      <c r="C85" t="s">
        <v>299</v>
      </c>
      <c r="D85" t="s">
        <v>300</v>
      </c>
      <c r="E85" t="s">
        <v>8</v>
      </c>
      <c r="F85">
        <v>0</v>
      </c>
      <c r="G85">
        <v>191</v>
      </c>
      <c r="H85" t="s">
        <v>15</v>
      </c>
      <c r="I85">
        <v>260000</v>
      </c>
      <c r="J85">
        <v>260000</v>
      </c>
      <c r="K85" t="s">
        <v>12</v>
      </c>
    </row>
    <row r="86" spans="1:12" x14ac:dyDescent="0.25">
      <c r="A86" t="str">
        <f t="shared" si="1"/>
        <v xml:space="preserve">2174521GASTO DE REPRESENTACION </v>
      </c>
      <c r="B86">
        <v>2174521</v>
      </c>
      <c r="C86" t="s">
        <v>299</v>
      </c>
      <c r="D86" t="s">
        <v>300</v>
      </c>
      <c r="E86" t="s">
        <v>8</v>
      </c>
      <c r="F86">
        <v>0</v>
      </c>
      <c r="G86">
        <v>113</v>
      </c>
      <c r="H86" t="s">
        <v>17</v>
      </c>
      <c r="I86">
        <v>631900</v>
      </c>
      <c r="J86">
        <v>530796</v>
      </c>
      <c r="K86" t="s">
        <v>11</v>
      </c>
    </row>
    <row r="87" spans="1:12" x14ac:dyDescent="0.25">
      <c r="A87" t="str">
        <f t="shared" si="1"/>
        <v>3676118</v>
      </c>
      <c r="B87">
        <v>3676118</v>
      </c>
      <c r="C87" t="s">
        <v>310</v>
      </c>
      <c r="D87" t="s">
        <v>311</v>
      </c>
      <c r="E87" t="s">
        <v>214</v>
      </c>
      <c r="F87">
        <v>0</v>
      </c>
      <c r="G87">
        <v>0</v>
      </c>
      <c r="I87">
        <v>0</v>
      </c>
      <c r="J87">
        <v>0</v>
      </c>
      <c r="L87" t="s">
        <v>382</v>
      </c>
    </row>
    <row r="88" spans="1:12" x14ac:dyDescent="0.25">
      <c r="A88" t="str">
        <f t="shared" si="1"/>
        <v>2158366SEGURO MEDICO</v>
      </c>
      <c r="B88">
        <v>2158366</v>
      </c>
      <c r="C88" t="s">
        <v>172</v>
      </c>
      <c r="D88" t="s">
        <v>173</v>
      </c>
      <c r="E88" t="s">
        <v>8</v>
      </c>
      <c r="F88">
        <v>0</v>
      </c>
      <c r="G88">
        <v>191</v>
      </c>
      <c r="H88" t="s">
        <v>52</v>
      </c>
      <c r="I88">
        <v>260000</v>
      </c>
      <c r="J88">
        <v>260000</v>
      </c>
      <c r="K88" t="s">
        <v>12</v>
      </c>
    </row>
    <row r="89" spans="1:12" x14ac:dyDescent="0.25">
      <c r="A89" t="str">
        <f t="shared" si="1"/>
        <v>4913234SUELDO</v>
      </c>
      <c r="B89">
        <v>4913234</v>
      </c>
      <c r="C89" t="s">
        <v>374</v>
      </c>
      <c r="D89" t="s">
        <v>375</v>
      </c>
      <c r="E89" t="s">
        <v>8</v>
      </c>
      <c r="F89">
        <v>2549324</v>
      </c>
      <c r="G89">
        <v>111</v>
      </c>
      <c r="H89" t="s">
        <v>27</v>
      </c>
      <c r="I89">
        <v>2550307</v>
      </c>
      <c r="J89">
        <v>2142258</v>
      </c>
      <c r="K89" t="s">
        <v>9</v>
      </c>
    </row>
    <row r="90" spans="1:12" x14ac:dyDescent="0.25">
      <c r="A90" t="str">
        <f t="shared" si="1"/>
        <v>4913234SEGURO MEDICO</v>
      </c>
      <c r="B90">
        <v>4913234</v>
      </c>
      <c r="C90" t="s">
        <v>374</v>
      </c>
      <c r="D90" t="s">
        <v>375</v>
      </c>
      <c r="E90" t="s">
        <v>8</v>
      </c>
      <c r="F90">
        <v>0</v>
      </c>
      <c r="G90">
        <v>191</v>
      </c>
      <c r="H90" t="s">
        <v>27</v>
      </c>
      <c r="I90">
        <v>260000</v>
      </c>
      <c r="J90">
        <v>260000</v>
      </c>
      <c r="K90" t="s">
        <v>12</v>
      </c>
    </row>
    <row r="91" spans="1:12" x14ac:dyDescent="0.25">
      <c r="A91" t="str">
        <f t="shared" si="1"/>
        <v>1799408SUELDO</v>
      </c>
      <c r="B91">
        <v>1799408</v>
      </c>
      <c r="C91" t="s">
        <v>92</v>
      </c>
      <c r="D91" t="s">
        <v>93</v>
      </c>
      <c r="E91" t="s">
        <v>8</v>
      </c>
      <c r="F91">
        <v>4404000</v>
      </c>
      <c r="G91">
        <v>111</v>
      </c>
      <c r="H91" t="s">
        <v>40</v>
      </c>
      <c r="I91">
        <v>4144000</v>
      </c>
      <c r="J91">
        <v>3480960</v>
      </c>
      <c r="K91" t="s">
        <v>9</v>
      </c>
    </row>
    <row r="92" spans="1:12" x14ac:dyDescent="0.25">
      <c r="A92" t="str">
        <f t="shared" si="1"/>
        <v>1799408SEGURO MEDICO</v>
      </c>
      <c r="B92">
        <v>1799408</v>
      </c>
      <c r="C92" t="s">
        <v>92</v>
      </c>
      <c r="D92" t="s">
        <v>93</v>
      </c>
      <c r="E92" t="s">
        <v>8</v>
      </c>
      <c r="F92">
        <v>0</v>
      </c>
      <c r="G92">
        <v>191</v>
      </c>
      <c r="H92" t="s">
        <v>40</v>
      </c>
      <c r="I92">
        <v>260000</v>
      </c>
      <c r="J92">
        <v>260000</v>
      </c>
      <c r="K92" t="s">
        <v>12</v>
      </c>
    </row>
    <row r="93" spans="1:12" x14ac:dyDescent="0.25">
      <c r="A93" t="str">
        <f t="shared" si="1"/>
        <v>6028599SEGURO MEDICO</v>
      </c>
      <c r="B93">
        <v>6028599</v>
      </c>
      <c r="C93" t="s">
        <v>74</v>
      </c>
      <c r="D93" t="s">
        <v>75</v>
      </c>
      <c r="E93" t="s">
        <v>8</v>
      </c>
      <c r="F93">
        <v>0</v>
      </c>
      <c r="G93">
        <v>191</v>
      </c>
      <c r="H93" t="s">
        <v>66</v>
      </c>
      <c r="I93">
        <v>260000</v>
      </c>
      <c r="J93">
        <v>260000</v>
      </c>
      <c r="K93" t="s">
        <v>12</v>
      </c>
    </row>
    <row r="94" spans="1:12" x14ac:dyDescent="0.25">
      <c r="A94" t="str">
        <f t="shared" si="1"/>
        <v>738643SEGURO MEDICO</v>
      </c>
      <c r="B94">
        <v>738643</v>
      </c>
      <c r="C94" t="s">
        <v>85</v>
      </c>
      <c r="D94" t="s">
        <v>86</v>
      </c>
      <c r="E94" t="s">
        <v>8</v>
      </c>
      <c r="F94">
        <v>0</v>
      </c>
      <c r="G94">
        <v>191</v>
      </c>
      <c r="H94" t="s">
        <v>66</v>
      </c>
      <c r="I94">
        <v>260000</v>
      </c>
      <c r="J94">
        <v>260000</v>
      </c>
      <c r="K94" t="s">
        <v>12</v>
      </c>
    </row>
    <row r="95" spans="1:12" x14ac:dyDescent="0.25">
      <c r="A95" t="str">
        <f t="shared" si="1"/>
        <v>2027411SUELDO</v>
      </c>
      <c r="B95">
        <v>2027411</v>
      </c>
      <c r="C95" t="s">
        <v>183</v>
      </c>
      <c r="D95" t="s">
        <v>184</v>
      </c>
      <c r="E95" t="s">
        <v>8</v>
      </c>
      <c r="F95">
        <v>2549324</v>
      </c>
      <c r="G95">
        <v>111</v>
      </c>
      <c r="H95" t="s">
        <v>114</v>
      </c>
      <c r="I95">
        <v>2550307</v>
      </c>
      <c r="J95">
        <v>2142258</v>
      </c>
      <c r="K95" t="s">
        <v>9</v>
      </c>
    </row>
    <row r="96" spans="1:12" x14ac:dyDescent="0.25">
      <c r="A96" t="str">
        <f t="shared" si="1"/>
        <v>2027411SEGURO MEDICO</v>
      </c>
      <c r="B96">
        <v>2027411</v>
      </c>
      <c r="C96" t="s">
        <v>183</v>
      </c>
      <c r="D96" t="s">
        <v>184</v>
      </c>
      <c r="E96" t="s">
        <v>8</v>
      </c>
      <c r="F96">
        <v>0</v>
      </c>
      <c r="G96">
        <v>191</v>
      </c>
      <c r="H96" t="s">
        <v>114</v>
      </c>
      <c r="I96">
        <v>260000</v>
      </c>
      <c r="J96">
        <v>260000</v>
      </c>
      <c r="K96" t="s">
        <v>12</v>
      </c>
    </row>
    <row r="97" spans="1:12" x14ac:dyDescent="0.25">
      <c r="A97" t="str">
        <f t="shared" si="1"/>
        <v>2016911</v>
      </c>
      <c r="B97">
        <v>2016911</v>
      </c>
      <c r="C97" t="s">
        <v>485</v>
      </c>
      <c r="D97" t="s">
        <v>486</v>
      </c>
      <c r="E97" t="s">
        <v>214</v>
      </c>
      <c r="F97">
        <v>0</v>
      </c>
      <c r="G97">
        <v>0</v>
      </c>
      <c r="I97">
        <v>0</v>
      </c>
      <c r="J97">
        <v>0</v>
      </c>
      <c r="L97" t="s">
        <v>382</v>
      </c>
    </row>
    <row r="98" spans="1:12" x14ac:dyDescent="0.25">
      <c r="A98" t="str">
        <f t="shared" si="1"/>
        <v>4346416SUELDO</v>
      </c>
      <c r="B98">
        <v>4346416</v>
      </c>
      <c r="C98" t="s">
        <v>459</v>
      </c>
      <c r="D98" t="s">
        <v>563</v>
      </c>
      <c r="E98" t="s">
        <v>8</v>
      </c>
      <c r="F98">
        <v>2550307</v>
      </c>
      <c r="G98">
        <v>111</v>
      </c>
      <c r="H98" t="s">
        <v>39</v>
      </c>
      <c r="I98">
        <v>2550307</v>
      </c>
      <c r="J98">
        <v>1356760</v>
      </c>
      <c r="K98" t="s">
        <v>9</v>
      </c>
      <c r="L98" t="s">
        <v>381</v>
      </c>
    </row>
    <row r="99" spans="1:12" x14ac:dyDescent="0.25">
      <c r="A99" t="str">
        <f t="shared" si="1"/>
        <v>3397597</v>
      </c>
      <c r="B99">
        <v>3397597</v>
      </c>
      <c r="C99" t="s">
        <v>314</v>
      </c>
      <c r="D99" t="s">
        <v>315</v>
      </c>
      <c r="E99" t="s">
        <v>214</v>
      </c>
      <c r="F99">
        <v>0</v>
      </c>
      <c r="G99">
        <v>0</v>
      </c>
      <c r="I99">
        <v>0</v>
      </c>
      <c r="J99">
        <v>0</v>
      </c>
      <c r="L99" t="s">
        <v>382</v>
      </c>
    </row>
    <row r="100" spans="1:12" x14ac:dyDescent="0.25">
      <c r="A100" t="str">
        <f t="shared" si="1"/>
        <v>5139476HONORARIO</v>
      </c>
      <c r="B100">
        <v>5139476</v>
      </c>
      <c r="C100" t="s">
        <v>584</v>
      </c>
      <c r="D100" t="s">
        <v>585</v>
      </c>
      <c r="E100" t="s">
        <v>158</v>
      </c>
      <c r="F100">
        <v>6500000</v>
      </c>
      <c r="G100">
        <v>145</v>
      </c>
      <c r="I100">
        <v>6500000</v>
      </c>
      <c r="J100">
        <v>6322727</v>
      </c>
      <c r="K100" t="s">
        <v>194</v>
      </c>
      <c r="L100" t="s">
        <v>381</v>
      </c>
    </row>
    <row r="101" spans="1:12" x14ac:dyDescent="0.25">
      <c r="A101" t="str">
        <f t="shared" si="1"/>
        <v>1474927SUELDO</v>
      </c>
      <c r="B101">
        <v>1474927</v>
      </c>
      <c r="C101" t="s">
        <v>407</v>
      </c>
      <c r="D101" t="s">
        <v>408</v>
      </c>
      <c r="E101" t="s">
        <v>8</v>
      </c>
      <c r="F101">
        <v>7685200</v>
      </c>
      <c r="G101">
        <v>111</v>
      </c>
      <c r="H101" t="s">
        <v>15</v>
      </c>
      <c r="I101">
        <v>7425200</v>
      </c>
      <c r="J101">
        <v>0</v>
      </c>
      <c r="K101" t="s">
        <v>9</v>
      </c>
    </row>
    <row r="102" spans="1:12" x14ac:dyDescent="0.25">
      <c r="A102" t="str">
        <f t="shared" si="1"/>
        <v>1474927SEGURO MEDICO</v>
      </c>
      <c r="B102">
        <v>1474927</v>
      </c>
      <c r="C102" t="s">
        <v>407</v>
      </c>
      <c r="D102" t="s">
        <v>408</v>
      </c>
      <c r="E102" t="s">
        <v>8</v>
      </c>
      <c r="F102">
        <v>0</v>
      </c>
      <c r="G102">
        <v>191</v>
      </c>
      <c r="H102" t="s">
        <v>15</v>
      </c>
      <c r="I102">
        <v>260000</v>
      </c>
      <c r="J102">
        <v>0</v>
      </c>
      <c r="K102" t="s">
        <v>12</v>
      </c>
    </row>
    <row r="103" spans="1:12" x14ac:dyDescent="0.25">
      <c r="A103" t="str">
        <f t="shared" si="1"/>
        <v>1666481SEGURO MEDICO</v>
      </c>
      <c r="B103">
        <v>1666481</v>
      </c>
      <c r="C103" t="s">
        <v>67</v>
      </c>
      <c r="D103" t="s">
        <v>68</v>
      </c>
      <c r="E103" t="s">
        <v>8</v>
      </c>
      <c r="F103">
        <v>0</v>
      </c>
      <c r="G103">
        <v>191</v>
      </c>
      <c r="H103" t="s">
        <v>69</v>
      </c>
      <c r="I103">
        <v>260000</v>
      </c>
      <c r="J103">
        <v>260000</v>
      </c>
      <c r="K103" t="s">
        <v>12</v>
      </c>
    </row>
    <row r="104" spans="1:12" x14ac:dyDescent="0.25">
      <c r="A104" t="str">
        <f t="shared" si="1"/>
        <v>1364182HONORARIO</v>
      </c>
      <c r="B104">
        <v>1364182</v>
      </c>
      <c r="C104" t="s">
        <v>199</v>
      </c>
      <c r="D104" t="s">
        <v>236</v>
      </c>
      <c r="E104" t="s">
        <v>158</v>
      </c>
      <c r="F104">
        <v>5000000</v>
      </c>
      <c r="G104">
        <v>145</v>
      </c>
      <c r="I104">
        <v>5000000</v>
      </c>
      <c r="J104">
        <v>4863636</v>
      </c>
      <c r="K104" t="s">
        <v>194</v>
      </c>
    </row>
    <row r="105" spans="1:12" x14ac:dyDescent="0.25">
      <c r="A105" t="str">
        <f t="shared" si="1"/>
        <v>1223279SUELDO</v>
      </c>
      <c r="B105">
        <v>1223279</v>
      </c>
      <c r="C105" t="s">
        <v>409</v>
      </c>
      <c r="D105" t="s">
        <v>410</v>
      </c>
      <c r="E105" t="s">
        <v>8</v>
      </c>
      <c r="F105">
        <v>8317100</v>
      </c>
      <c r="G105">
        <v>111</v>
      </c>
      <c r="H105" t="s">
        <v>15</v>
      </c>
      <c r="I105">
        <v>7425200</v>
      </c>
      <c r="J105">
        <v>6237168</v>
      </c>
      <c r="K105" t="s">
        <v>9</v>
      </c>
    </row>
    <row r="106" spans="1:12" x14ac:dyDescent="0.25">
      <c r="A106" t="str">
        <f t="shared" si="1"/>
        <v>5693264SUELDO</v>
      </c>
      <c r="B106">
        <v>5693264</v>
      </c>
      <c r="C106" t="s">
        <v>595</v>
      </c>
      <c r="D106" t="s">
        <v>596</v>
      </c>
      <c r="E106" t="s">
        <v>8</v>
      </c>
      <c r="F106">
        <v>2550307</v>
      </c>
      <c r="G106">
        <v>111</v>
      </c>
      <c r="H106" t="s">
        <v>27</v>
      </c>
      <c r="I106">
        <v>2550307</v>
      </c>
      <c r="J106">
        <v>2040246</v>
      </c>
      <c r="K106" t="s">
        <v>9</v>
      </c>
      <c r="L106" t="s">
        <v>381</v>
      </c>
    </row>
    <row r="107" spans="1:12" x14ac:dyDescent="0.25">
      <c r="A107" t="str">
        <f t="shared" si="1"/>
        <v>5562556JORNALES</v>
      </c>
      <c r="B107">
        <v>5562556</v>
      </c>
      <c r="C107" t="s">
        <v>593</v>
      </c>
      <c r="D107" t="s">
        <v>594</v>
      </c>
      <c r="E107" t="s">
        <v>158</v>
      </c>
      <c r="F107">
        <v>2000000</v>
      </c>
      <c r="G107">
        <v>144</v>
      </c>
      <c r="I107">
        <v>2000000</v>
      </c>
      <c r="J107">
        <v>1818182</v>
      </c>
      <c r="K107" t="s">
        <v>224</v>
      </c>
      <c r="L107" t="s">
        <v>381</v>
      </c>
    </row>
    <row r="108" spans="1:12" x14ac:dyDescent="0.25">
      <c r="A108" t="str">
        <f t="shared" si="1"/>
        <v>6105478SUELDO</v>
      </c>
      <c r="B108">
        <v>6105478</v>
      </c>
      <c r="C108" t="s">
        <v>261</v>
      </c>
      <c r="D108" t="s">
        <v>268</v>
      </c>
      <c r="E108" t="s">
        <v>8</v>
      </c>
      <c r="F108">
        <v>2762300</v>
      </c>
      <c r="G108">
        <v>111</v>
      </c>
      <c r="H108" t="s">
        <v>42</v>
      </c>
      <c r="I108">
        <v>2550307</v>
      </c>
      <c r="J108">
        <v>2142258</v>
      </c>
      <c r="K108" t="s">
        <v>9</v>
      </c>
    </row>
    <row r="109" spans="1:12" x14ac:dyDescent="0.25">
      <c r="A109" t="str">
        <f t="shared" si="1"/>
        <v>6105478SEGURO MEDICO</v>
      </c>
      <c r="B109">
        <v>6105478</v>
      </c>
      <c r="C109" t="s">
        <v>261</v>
      </c>
      <c r="D109" t="s">
        <v>268</v>
      </c>
      <c r="E109" t="s">
        <v>8</v>
      </c>
      <c r="F109">
        <v>0</v>
      </c>
      <c r="G109">
        <v>191</v>
      </c>
      <c r="H109" t="s">
        <v>42</v>
      </c>
      <c r="I109">
        <v>260000</v>
      </c>
      <c r="J109">
        <v>260000</v>
      </c>
      <c r="K109" t="s">
        <v>12</v>
      </c>
    </row>
    <row r="110" spans="1:12" x14ac:dyDescent="0.25">
      <c r="A110" t="str">
        <f t="shared" si="1"/>
        <v>4819751SEGURO MEDICO</v>
      </c>
      <c r="B110">
        <v>4819751</v>
      </c>
      <c r="C110" t="s">
        <v>159</v>
      </c>
      <c r="D110" t="s">
        <v>265</v>
      </c>
      <c r="E110" t="s">
        <v>8</v>
      </c>
      <c r="F110">
        <v>0</v>
      </c>
      <c r="G110">
        <v>191</v>
      </c>
      <c r="H110" t="s">
        <v>66</v>
      </c>
      <c r="I110">
        <v>260000</v>
      </c>
      <c r="J110">
        <v>260000</v>
      </c>
      <c r="K110" t="s">
        <v>12</v>
      </c>
    </row>
    <row r="111" spans="1:12" x14ac:dyDescent="0.25">
      <c r="A111" t="str">
        <f t="shared" si="1"/>
        <v>5347853DIETA</v>
      </c>
      <c r="B111">
        <v>5347853</v>
      </c>
      <c r="C111" t="s">
        <v>411</v>
      </c>
      <c r="D111" t="s">
        <v>412</v>
      </c>
      <c r="E111" t="s">
        <v>8</v>
      </c>
      <c r="F111">
        <v>10623662</v>
      </c>
      <c r="G111">
        <v>112</v>
      </c>
      <c r="H111" t="s">
        <v>288</v>
      </c>
      <c r="I111">
        <v>9673262</v>
      </c>
      <c r="J111">
        <v>9673262</v>
      </c>
      <c r="K111" t="s">
        <v>215</v>
      </c>
    </row>
    <row r="112" spans="1:12" x14ac:dyDescent="0.25">
      <c r="A112" t="str">
        <f t="shared" si="1"/>
        <v>5347853GASTO DE REPRESENTACIÓN</v>
      </c>
      <c r="B112">
        <v>5347853</v>
      </c>
      <c r="C112" t="s">
        <v>411</v>
      </c>
      <c r="D112" t="s">
        <v>412</v>
      </c>
      <c r="E112" t="s">
        <v>8</v>
      </c>
      <c r="F112">
        <v>0</v>
      </c>
      <c r="G112">
        <v>113</v>
      </c>
      <c r="H112" t="s">
        <v>121</v>
      </c>
      <c r="I112">
        <v>950400</v>
      </c>
      <c r="J112">
        <v>950400</v>
      </c>
      <c r="K112" t="s">
        <v>122</v>
      </c>
    </row>
    <row r="113" spans="1:12" x14ac:dyDescent="0.25">
      <c r="A113" t="str">
        <f t="shared" si="1"/>
        <v>880089SUELDO</v>
      </c>
      <c r="B113">
        <v>880089</v>
      </c>
      <c r="C113" t="s">
        <v>464</v>
      </c>
      <c r="D113" t="s">
        <v>465</v>
      </c>
      <c r="E113" t="s">
        <v>8</v>
      </c>
      <c r="F113">
        <v>2550307</v>
      </c>
      <c r="G113">
        <v>111</v>
      </c>
      <c r="H113" t="s">
        <v>52</v>
      </c>
      <c r="I113">
        <v>2550307</v>
      </c>
      <c r="J113">
        <v>2040246</v>
      </c>
      <c r="K113" t="s">
        <v>9</v>
      </c>
      <c r="L113" t="s">
        <v>381</v>
      </c>
    </row>
    <row r="114" spans="1:12" x14ac:dyDescent="0.25">
      <c r="A114" t="str">
        <f t="shared" si="1"/>
        <v>2185888SUELDO</v>
      </c>
      <c r="B114">
        <v>2185888</v>
      </c>
      <c r="C114" t="s">
        <v>78</v>
      </c>
      <c r="D114" t="s">
        <v>79</v>
      </c>
      <c r="E114" t="s">
        <v>8</v>
      </c>
      <c r="F114">
        <v>2549324</v>
      </c>
      <c r="G114">
        <v>111</v>
      </c>
      <c r="H114" t="s">
        <v>33</v>
      </c>
      <c r="I114">
        <v>2550307</v>
      </c>
      <c r="J114">
        <v>2142258</v>
      </c>
      <c r="K114" t="s">
        <v>9</v>
      </c>
    </row>
    <row r="115" spans="1:12" x14ac:dyDescent="0.25">
      <c r="A115" t="str">
        <f t="shared" si="1"/>
        <v>2185888SEGURO MEDICO</v>
      </c>
      <c r="B115">
        <v>2185888</v>
      </c>
      <c r="C115" t="s">
        <v>78</v>
      </c>
      <c r="D115" t="s">
        <v>79</v>
      </c>
      <c r="E115" t="s">
        <v>8</v>
      </c>
      <c r="F115">
        <v>0</v>
      </c>
      <c r="G115">
        <v>191</v>
      </c>
      <c r="H115" t="s">
        <v>33</v>
      </c>
      <c r="I115">
        <v>260000</v>
      </c>
      <c r="J115">
        <v>260000</v>
      </c>
      <c r="K115" t="s">
        <v>12</v>
      </c>
    </row>
    <row r="116" spans="1:12" x14ac:dyDescent="0.25">
      <c r="A116" t="str">
        <f t="shared" si="1"/>
        <v>5546295SEGURO MEDICO</v>
      </c>
      <c r="B116">
        <v>5546295</v>
      </c>
      <c r="C116" t="s">
        <v>107</v>
      </c>
      <c r="D116" t="s">
        <v>108</v>
      </c>
      <c r="E116" t="s">
        <v>8</v>
      </c>
      <c r="F116">
        <v>0</v>
      </c>
      <c r="G116">
        <v>191</v>
      </c>
      <c r="H116" t="s">
        <v>33</v>
      </c>
      <c r="I116">
        <v>260000</v>
      </c>
      <c r="J116">
        <v>260000</v>
      </c>
      <c r="K116" t="s">
        <v>12</v>
      </c>
    </row>
    <row r="117" spans="1:12" x14ac:dyDescent="0.25">
      <c r="A117" t="str">
        <f t="shared" si="1"/>
        <v>5880943JORNALES</v>
      </c>
      <c r="B117">
        <v>5880943</v>
      </c>
      <c r="C117" t="s">
        <v>181</v>
      </c>
      <c r="D117" t="s">
        <v>182</v>
      </c>
      <c r="E117" t="s">
        <v>158</v>
      </c>
      <c r="F117">
        <v>1200000</v>
      </c>
      <c r="G117">
        <v>144</v>
      </c>
      <c r="I117">
        <v>1200000</v>
      </c>
      <c r="J117">
        <v>1167267</v>
      </c>
      <c r="K117" t="s">
        <v>224</v>
      </c>
    </row>
    <row r="118" spans="1:12" x14ac:dyDescent="0.25">
      <c r="A118" t="str">
        <f t="shared" si="1"/>
        <v>3969887JORNALES</v>
      </c>
      <c r="B118">
        <v>3969887</v>
      </c>
      <c r="C118" t="s">
        <v>545</v>
      </c>
      <c r="D118" t="s">
        <v>546</v>
      </c>
      <c r="E118" t="s">
        <v>158</v>
      </c>
      <c r="F118">
        <v>1800000</v>
      </c>
      <c r="G118">
        <v>144</v>
      </c>
      <c r="I118">
        <v>1800000</v>
      </c>
      <c r="J118">
        <v>1636364</v>
      </c>
      <c r="K118" t="s">
        <v>224</v>
      </c>
      <c r="L118" t="s">
        <v>381</v>
      </c>
    </row>
    <row r="119" spans="1:12" x14ac:dyDescent="0.25">
      <c r="A119" t="str">
        <f t="shared" si="1"/>
        <v>3015096JORNALES</v>
      </c>
      <c r="B119">
        <v>3015096</v>
      </c>
      <c r="C119" t="s">
        <v>506</v>
      </c>
      <c r="D119" t="s">
        <v>507</v>
      </c>
      <c r="E119" t="s">
        <v>158</v>
      </c>
      <c r="F119">
        <v>1000000</v>
      </c>
      <c r="G119">
        <v>144</v>
      </c>
      <c r="I119">
        <v>1000000</v>
      </c>
      <c r="J119">
        <v>909091</v>
      </c>
      <c r="K119" t="s">
        <v>224</v>
      </c>
      <c r="L119" t="s">
        <v>381</v>
      </c>
    </row>
    <row r="120" spans="1:12" x14ac:dyDescent="0.25">
      <c r="A120" t="str">
        <f t="shared" si="1"/>
        <v>3789181HONORARIO</v>
      </c>
      <c r="B120">
        <v>3789181</v>
      </c>
      <c r="C120" t="s">
        <v>534</v>
      </c>
      <c r="D120" t="s">
        <v>535</v>
      </c>
      <c r="E120" t="s">
        <v>158</v>
      </c>
      <c r="F120">
        <v>5500000</v>
      </c>
      <c r="G120">
        <v>145</v>
      </c>
      <c r="I120">
        <v>5500000</v>
      </c>
      <c r="J120">
        <v>5350000</v>
      </c>
      <c r="K120" t="s">
        <v>194</v>
      </c>
      <c r="L120" t="s">
        <v>381</v>
      </c>
    </row>
    <row r="121" spans="1:12" x14ac:dyDescent="0.25">
      <c r="A121" t="str">
        <f t="shared" si="1"/>
        <v>3295017JORNALES</v>
      </c>
      <c r="B121">
        <v>3295017</v>
      </c>
      <c r="C121" t="s">
        <v>510</v>
      </c>
      <c r="D121" t="s">
        <v>511</v>
      </c>
      <c r="E121" t="s">
        <v>158</v>
      </c>
      <c r="F121">
        <v>4500000</v>
      </c>
      <c r="G121">
        <v>144</v>
      </c>
      <c r="I121">
        <v>4500000</v>
      </c>
      <c r="J121">
        <v>4090909</v>
      </c>
      <c r="K121" t="s">
        <v>224</v>
      </c>
      <c r="L121" t="s">
        <v>381</v>
      </c>
    </row>
    <row r="122" spans="1:12" x14ac:dyDescent="0.25">
      <c r="A122" t="str">
        <f t="shared" si="1"/>
        <v>5467109SEGURO MEDICO</v>
      </c>
      <c r="B122">
        <v>5467109</v>
      </c>
      <c r="C122" t="s">
        <v>259</v>
      </c>
      <c r="D122" t="s">
        <v>260</v>
      </c>
      <c r="E122" t="s">
        <v>8</v>
      </c>
      <c r="F122">
        <v>0</v>
      </c>
      <c r="G122">
        <v>191</v>
      </c>
      <c r="H122" t="s">
        <v>94</v>
      </c>
      <c r="I122">
        <v>260000</v>
      </c>
      <c r="J122">
        <v>260000</v>
      </c>
      <c r="K122" t="s">
        <v>12</v>
      </c>
    </row>
    <row r="123" spans="1:12" x14ac:dyDescent="0.25">
      <c r="A123" t="str">
        <f t="shared" si="1"/>
        <v>4008540JORNALES</v>
      </c>
      <c r="B123">
        <v>4008540</v>
      </c>
      <c r="C123" t="s">
        <v>547</v>
      </c>
      <c r="D123" t="s">
        <v>548</v>
      </c>
      <c r="E123" t="s">
        <v>158</v>
      </c>
      <c r="F123">
        <v>5000000</v>
      </c>
      <c r="G123">
        <v>144</v>
      </c>
      <c r="I123">
        <v>5000000</v>
      </c>
      <c r="J123">
        <v>4863636</v>
      </c>
      <c r="K123" t="s">
        <v>224</v>
      </c>
      <c r="L123" t="s">
        <v>381</v>
      </c>
    </row>
    <row r="124" spans="1:12" x14ac:dyDescent="0.25">
      <c r="A124" t="str">
        <f t="shared" si="1"/>
        <v>1445110SUELDO</v>
      </c>
      <c r="B124">
        <v>1445110</v>
      </c>
      <c r="C124" t="s">
        <v>478</v>
      </c>
      <c r="D124" t="s">
        <v>479</v>
      </c>
      <c r="E124" t="s">
        <v>8</v>
      </c>
      <c r="F124">
        <v>3156400</v>
      </c>
      <c r="G124">
        <v>111</v>
      </c>
      <c r="H124" t="s">
        <v>66</v>
      </c>
      <c r="I124">
        <v>3156400</v>
      </c>
      <c r="J124">
        <v>972168</v>
      </c>
      <c r="K124" t="s">
        <v>9</v>
      </c>
      <c r="L124" t="s">
        <v>381</v>
      </c>
    </row>
    <row r="125" spans="1:12" x14ac:dyDescent="0.25">
      <c r="A125" t="str">
        <f t="shared" si="1"/>
        <v>1456686SUELDO</v>
      </c>
      <c r="B125">
        <v>1456686</v>
      </c>
      <c r="C125" t="s">
        <v>481</v>
      </c>
      <c r="D125" t="s">
        <v>308</v>
      </c>
      <c r="E125" t="s">
        <v>8</v>
      </c>
      <c r="F125">
        <v>3156400</v>
      </c>
      <c r="G125">
        <v>111</v>
      </c>
      <c r="H125" t="s">
        <v>66</v>
      </c>
      <c r="I125">
        <v>3156400</v>
      </c>
      <c r="J125">
        <v>2525120</v>
      </c>
      <c r="K125" t="s">
        <v>9</v>
      </c>
      <c r="L125" t="s">
        <v>381</v>
      </c>
    </row>
    <row r="126" spans="1:12" x14ac:dyDescent="0.25">
      <c r="A126" t="str">
        <f t="shared" si="1"/>
        <v>4966654JORNALES</v>
      </c>
      <c r="B126">
        <v>4966654</v>
      </c>
      <c r="C126" t="s">
        <v>212</v>
      </c>
      <c r="D126" t="s">
        <v>213</v>
      </c>
      <c r="E126" t="s">
        <v>158</v>
      </c>
      <c r="F126">
        <v>3600000</v>
      </c>
      <c r="G126">
        <v>144</v>
      </c>
      <c r="I126">
        <v>3600000</v>
      </c>
      <c r="J126">
        <v>3501818</v>
      </c>
      <c r="K126" t="s">
        <v>224</v>
      </c>
    </row>
    <row r="127" spans="1:12" x14ac:dyDescent="0.25">
      <c r="A127" t="str">
        <f t="shared" si="1"/>
        <v>1388813JORNALES</v>
      </c>
      <c r="B127">
        <v>1388813</v>
      </c>
      <c r="C127" t="s">
        <v>476</v>
      </c>
      <c r="D127" t="s">
        <v>477</v>
      </c>
      <c r="E127" t="s">
        <v>158</v>
      </c>
      <c r="F127">
        <v>1000000</v>
      </c>
      <c r="G127">
        <v>144</v>
      </c>
      <c r="I127">
        <v>1000000</v>
      </c>
      <c r="J127">
        <v>909091</v>
      </c>
      <c r="K127" t="s">
        <v>224</v>
      </c>
      <c r="L127" t="s">
        <v>381</v>
      </c>
    </row>
    <row r="128" spans="1:12" x14ac:dyDescent="0.25">
      <c r="A128" t="str">
        <f t="shared" si="1"/>
        <v>3984274DIETA</v>
      </c>
      <c r="B128">
        <v>3984274</v>
      </c>
      <c r="C128" t="s">
        <v>413</v>
      </c>
      <c r="D128" t="s">
        <v>414</v>
      </c>
      <c r="E128" t="s">
        <v>8</v>
      </c>
      <c r="F128">
        <v>10623662</v>
      </c>
      <c r="G128">
        <v>112</v>
      </c>
      <c r="H128" t="s">
        <v>288</v>
      </c>
      <c r="I128">
        <v>9673262</v>
      </c>
      <c r="J128">
        <v>9673262</v>
      </c>
      <c r="K128" t="s">
        <v>215</v>
      </c>
    </row>
    <row r="129" spans="1:12" x14ac:dyDescent="0.25">
      <c r="A129" t="str">
        <f t="shared" si="1"/>
        <v>3984274GASTO DE REPRESENTACIÓN</v>
      </c>
      <c r="B129">
        <v>3984274</v>
      </c>
      <c r="C129" t="s">
        <v>413</v>
      </c>
      <c r="D129" t="s">
        <v>414</v>
      </c>
      <c r="E129" t="s">
        <v>8</v>
      </c>
      <c r="F129">
        <v>0</v>
      </c>
      <c r="G129">
        <v>113</v>
      </c>
      <c r="H129" t="s">
        <v>121</v>
      </c>
      <c r="I129">
        <v>950400</v>
      </c>
      <c r="J129">
        <v>950400</v>
      </c>
      <c r="K129" t="s">
        <v>122</v>
      </c>
    </row>
    <row r="130" spans="1:12" x14ac:dyDescent="0.25">
      <c r="A130" t="str">
        <f t="shared" ref="A130:A193" si="2">B130&amp;K130</f>
        <v>3010417SUELDO</v>
      </c>
      <c r="B130">
        <v>3010417</v>
      </c>
      <c r="C130" t="s">
        <v>25</v>
      </c>
      <c r="D130" t="s">
        <v>26</v>
      </c>
      <c r="E130" t="s">
        <v>8</v>
      </c>
      <c r="F130">
        <v>2810307</v>
      </c>
      <c r="G130">
        <v>111</v>
      </c>
      <c r="H130" t="s">
        <v>27</v>
      </c>
      <c r="I130">
        <v>2550307</v>
      </c>
      <c r="J130">
        <v>2142258</v>
      </c>
      <c r="K130" t="s">
        <v>9</v>
      </c>
    </row>
    <row r="131" spans="1:12" x14ac:dyDescent="0.25">
      <c r="A131" t="str">
        <f t="shared" si="2"/>
        <v>3010417SEGURO MEDICO</v>
      </c>
      <c r="B131">
        <v>3010417</v>
      </c>
      <c r="C131" t="s">
        <v>25</v>
      </c>
      <c r="D131" t="s">
        <v>26</v>
      </c>
      <c r="E131" t="s">
        <v>8</v>
      </c>
      <c r="F131">
        <v>0</v>
      </c>
      <c r="G131">
        <v>191</v>
      </c>
      <c r="H131" t="s">
        <v>27</v>
      </c>
      <c r="I131">
        <v>260000</v>
      </c>
      <c r="J131">
        <v>260000</v>
      </c>
      <c r="K131" t="s">
        <v>12</v>
      </c>
    </row>
    <row r="132" spans="1:12" x14ac:dyDescent="0.25">
      <c r="A132" t="str">
        <f t="shared" si="2"/>
        <v>1388236JORNALES</v>
      </c>
      <c r="B132">
        <v>1388236</v>
      </c>
      <c r="C132" t="s">
        <v>474</v>
      </c>
      <c r="D132" t="s">
        <v>475</v>
      </c>
      <c r="E132" t="s">
        <v>158</v>
      </c>
      <c r="F132">
        <v>1800000</v>
      </c>
      <c r="G132">
        <v>144</v>
      </c>
      <c r="I132">
        <v>1800000</v>
      </c>
      <c r="J132">
        <v>1636364</v>
      </c>
      <c r="K132" t="s">
        <v>224</v>
      </c>
      <c r="L132" t="s">
        <v>381</v>
      </c>
    </row>
    <row r="133" spans="1:12" x14ac:dyDescent="0.25">
      <c r="A133" t="str">
        <f t="shared" si="2"/>
        <v>1771691JORNALES</v>
      </c>
      <c r="B133">
        <v>1771691</v>
      </c>
      <c r="C133" t="s">
        <v>482</v>
      </c>
      <c r="D133" t="s">
        <v>177</v>
      </c>
      <c r="E133" t="s">
        <v>158</v>
      </c>
      <c r="F133">
        <v>1500000</v>
      </c>
      <c r="G133">
        <v>144</v>
      </c>
      <c r="I133">
        <v>1500000</v>
      </c>
      <c r="J133">
        <v>1363636</v>
      </c>
      <c r="K133" t="s">
        <v>224</v>
      </c>
      <c r="L133" t="s">
        <v>381</v>
      </c>
    </row>
    <row r="134" spans="1:12" x14ac:dyDescent="0.25">
      <c r="A134" t="str">
        <f t="shared" si="2"/>
        <v>2872928SUELDO</v>
      </c>
      <c r="B134">
        <v>2872928</v>
      </c>
      <c r="C134" t="s">
        <v>502</v>
      </c>
      <c r="D134" t="s">
        <v>503</v>
      </c>
      <c r="E134" t="s">
        <v>8</v>
      </c>
      <c r="F134">
        <v>2550307</v>
      </c>
      <c r="G134">
        <v>111</v>
      </c>
      <c r="H134" t="s">
        <v>39</v>
      </c>
      <c r="I134">
        <v>2550307</v>
      </c>
      <c r="J134">
        <v>1928027</v>
      </c>
      <c r="K134" t="s">
        <v>9</v>
      </c>
      <c r="L134" t="s">
        <v>381</v>
      </c>
    </row>
    <row r="135" spans="1:12" x14ac:dyDescent="0.25">
      <c r="A135" t="str">
        <f t="shared" si="2"/>
        <v>2875309SEGURO MEDICO</v>
      </c>
      <c r="B135">
        <v>2875309</v>
      </c>
      <c r="C135" t="s">
        <v>47</v>
      </c>
      <c r="D135" t="s">
        <v>48</v>
      </c>
      <c r="E135" t="s">
        <v>8</v>
      </c>
      <c r="F135">
        <v>0</v>
      </c>
      <c r="G135">
        <v>191</v>
      </c>
      <c r="H135" t="s">
        <v>27</v>
      </c>
      <c r="I135">
        <v>260000</v>
      </c>
      <c r="J135">
        <v>260000</v>
      </c>
      <c r="K135" t="s">
        <v>12</v>
      </c>
    </row>
    <row r="136" spans="1:12" x14ac:dyDescent="0.25">
      <c r="A136" t="str">
        <f t="shared" si="2"/>
        <v>3506169SEGURO MEDICO</v>
      </c>
      <c r="B136">
        <v>3506169</v>
      </c>
      <c r="C136" t="s">
        <v>99</v>
      </c>
      <c r="D136" t="s">
        <v>100</v>
      </c>
      <c r="E136" t="s">
        <v>8</v>
      </c>
      <c r="F136">
        <v>0</v>
      </c>
      <c r="G136">
        <v>191</v>
      </c>
      <c r="H136" t="s">
        <v>101</v>
      </c>
      <c r="I136">
        <v>260000</v>
      </c>
      <c r="J136">
        <v>260000</v>
      </c>
      <c r="K136" t="s">
        <v>12</v>
      </c>
    </row>
    <row r="137" spans="1:12" x14ac:dyDescent="0.25">
      <c r="A137" t="str">
        <f t="shared" si="2"/>
        <v>2288664DIETA</v>
      </c>
      <c r="B137">
        <v>2288664</v>
      </c>
      <c r="C137" t="s">
        <v>415</v>
      </c>
      <c r="D137" t="s">
        <v>416</v>
      </c>
      <c r="E137" t="s">
        <v>8</v>
      </c>
      <c r="F137">
        <v>10623662</v>
      </c>
      <c r="G137">
        <v>112</v>
      </c>
      <c r="H137" t="s">
        <v>288</v>
      </c>
      <c r="I137">
        <v>9673262</v>
      </c>
      <c r="J137">
        <v>9673262</v>
      </c>
      <c r="K137" t="s">
        <v>215</v>
      </c>
    </row>
    <row r="138" spans="1:12" x14ac:dyDescent="0.25">
      <c r="A138" t="str">
        <f t="shared" si="2"/>
        <v>2288664GASTO DE REPRESENTACIÓN</v>
      </c>
      <c r="B138">
        <v>2288664</v>
      </c>
      <c r="C138" t="s">
        <v>415</v>
      </c>
      <c r="D138" t="s">
        <v>416</v>
      </c>
      <c r="E138" t="s">
        <v>8</v>
      </c>
      <c r="F138">
        <v>0</v>
      </c>
      <c r="G138">
        <v>113</v>
      </c>
      <c r="H138" t="s">
        <v>121</v>
      </c>
      <c r="I138">
        <v>950400</v>
      </c>
      <c r="J138">
        <v>950400</v>
      </c>
      <c r="K138" t="s">
        <v>122</v>
      </c>
    </row>
    <row r="139" spans="1:12" x14ac:dyDescent="0.25">
      <c r="A139" t="str">
        <f t="shared" si="2"/>
        <v>6656282JORNALES</v>
      </c>
      <c r="B139">
        <v>6656282</v>
      </c>
      <c r="C139" t="s">
        <v>607</v>
      </c>
      <c r="D139" t="s">
        <v>608</v>
      </c>
      <c r="E139" t="s">
        <v>158</v>
      </c>
      <c r="F139">
        <v>1000000</v>
      </c>
      <c r="G139">
        <v>144</v>
      </c>
      <c r="I139">
        <v>1000000</v>
      </c>
      <c r="J139">
        <v>909091</v>
      </c>
      <c r="K139" t="s">
        <v>224</v>
      </c>
      <c r="L139" t="s">
        <v>381</v>
      </c>
    </row>
    <row r="140" spans="1:12" x14ac:dyDescent="0.25">
      <c r="A140" t="str">
        <f t="shared" si="2"/>
        <v>1100156SEGURO MEDICO</v>
      </c>
      <c r="B140">
        <v>1100156</v>
      </c>
      <c r="C140" t="s">
        <v>104</v>
      </c>
      <c r="D140" t="s">
        <v>105</v>
      </c>
      <c r="E140" t="s">
        <v>8</v>
      </c>
      <c r="F140">
        <v>0</v>
      </c>
      <c r="G140">
        <v>191</v>
      </c>
      <c r="H140" t="s">
        <v>39</v>
      </c>
      <c r="I140">
        <v>260000</v>
      </c>
      <c r="J140">
        <v>260000</v>
      </c>
      <c r="K140" t="s">
        <v>12</v>
      </c>
    </row>
    <row r="141" spans="1:12" x14ac:dyDescent="0.25">
      <c r="A141" t="str">
        <f t="shared" si="2"/>
        <v>2868651DIETA</v>
      </c>
      <c r="B141">
        <v>2868651</v>
      </c>
      <c r="C141" t="s">
        <v>417</v>
      </c>
      <c r="D141" t="s">
        <v>418</v>
      </c>
      <c r="E141" t="s">
        <v>8</v>
      </c>
      <c r="F141">
        <v>10623662</v>
      </c>
      <c r="G141">
        <v>112</v>
      </c>
      <c r="H141" t="s">
        <v>288</v>
      </c>
      <c r="I141">
        <v>9673262</v>
      </c>
      <c r="J141">
        <v>9673262</v>
      </c>
      <c r="K141" t="s">
        <v>215</v>
      </c>
    </row>
    <row r="142" spans="1:12" x14ac:dyDescent="0.25">
      <c r="A142" t="str">
        <f t="shared" si="2"/>
        <v>2868651GASTO DE REPRESENTACIÓN</v>
      </c>
      <c r="B142">
        <v>2868651</v>
      </c>
      <c r="C142" t="s">
        <v>417</v>
      </c>
      <c r="D142" t="s">
        <v>418</v>
      </c>
      <c r="E142" t="s">
        <v>8</v>
      </c>
      <c r="F142">
        <v>0</v>
      </c>
      <c r="G142">
        <v>113</v>
      </c>
      <c r="H142" t="s">
        <v>121</v>
      </c>
      <c r="I142">
        <v>950400</v>
      </c>
      <c r="J142">
        <v>950400</v>
      </c>
      <c r="K142" t="s">
        <v>122</v>
      </c>
    </row>
    <row r="143" spans="1:12" x14ac:dyDescent="0.25">
      <c r="A143" t="str">
        <f t="shared" si="2"/>
        <v>4190544</v>
      </c>
      <c r="B143">
        <v>4190544</v>
      </c>
      <c r="C143" t="s">
        <v>324</v>
      </c>
      <c r="D143" t="s">
        <v>325</v>
      </c>
      <c r="E143" t="s">
        <v>214</v>
      </c>
      <c r="F143">
        <v>0</v>
      </c>
      <c r="G143">
        <v>0</v>
      </c>
      <c r="I143">
        <v>0</v>
      </c>
      <c r="J143">
        <v>0</v>
      </c>
      <c r="L143" t="s">
        <v>382</v>
      </c>
    </row>
    <row r="144" spans="1:12" x14ac:dyDescent="0.25">
      <c r="A144" t="str">
        <f t="shared" si="2"/>
        <v>880071</v>
      </c>
      <c r="B144">
        <v>880071</v>
      </c>
      <c r="C144" t="s">
        <v>318</v>
      </c>
      <c r="D144" t="s">
        <v>319</v>
      </c>
      <c r="E144" t="s">
        <v>214</v>
      </c>
      <c r="F144">
        <v>0</v>
      </c>
      <c r="G144">
        <v>0</v>
      </c>
      <c r="I144">
        <v>0</v>
      </c>
      <c r="J144">
        <v>0</v>
      </c>
      <c r="L144" t="s">
        <v>382</v>
      </c>
    </row>
    <row r="145" spans="1:12" x14ac:dyDescent="0.25">
      <c r="A145" t="str">
        <f t="shared" si="2"/>
        <v>2189497DIETA</v>
      </c>
      <c r="B145">
        <v>2189497</v>
      </c>
      <c r="C145" t="s">
        <v>419</v>
      </c>
      <c r="D145" t="s">
        <v>420</v>
      </c>
      <c r="E145" t="s">
        <v>8</v>
      </c>
      <c r="F145">
        <v>10623662</v>
      </c>
      <c r="G145">
        <v>112</v>
      </c>
      <c r="H145" t="s">
        <v>288</v>
      </c>
      <c r="I145">
        <v>9673262</v>
      </c>
      <c r="J145">
        <v>9673262</v>
      </c>
      <c r="K145" t="s">
        <v>215</v>
      </c>
    </row>
    <row r="146" spans="1:12" x14ac:dyDescent="0.25">
      <c r="A146" t="str">
        <f t="shared" si="2"/>
        <v>2189497GASTO DE REPRESENTACIÓN</v>
      </c>
      <c r="B146">
        <v>2189497</v>
      </c>
      <c r="C146" t="s">
        <v>419</v>
      </c>
      <c r="D146" t="s">
        <v>420</v>
      </c>
      <c r="E146" t="s">
        <v>8</v>
      </c>
      <c r="F146">
        <v>0</v>
      </c>
      <c r="G146">
        <v>113</v>
      </c>
      <c r="H146" t="s">
        <v>121</v>
      </c>
      <c r="I146">
        <v>950400</v>
      </c>
      <c r="J146">
        <v>950400</v>
      </c>
      <c r="K146" t="s">
        <v>122</v>
      </c>
    </row>
    <row r="147" spans="1:12" x14ac:dyDescent="0.25">
      <c r="A147" t="str">
        <f t="shared" si="2"/>
        <v>4680991SUELDO</v>
      </c>
      <c r="B147">
        <v>4680991</v>
      </c>
      <c r="C147" t="s">
        <v>83</v>
      </c>
      <c r="D147" t="s">
        <v>84</v>
      </c>
      <c r="E147" t="s">
        <v>8</v>
      </c>
      <c r="F147">
        <v>5260000</v>
      </c>
      <c r="G147">
        <v>111</v>
      </c>
      <c r="H147" t="s">
        <v>229</v>
      </c>
      <c r="I147">
        <v>5000000</v>
      </c>
      <c r="J147">
        <v>4200000</v>
      </c>
      <c r="K147" t="s">
        <v>9</v>
      </c>
    </row>
    <row r="148" spans="1:12" x14ac:dyDescent="0.25">
      <c r="A148" t="str">
        <f t="shared" si="2"/>
        <v>4680991SEGURO MEDICO</v>
      </c>
      <c r="B148">
        <v>4680991</v>
      </c>
      <c r="C148" t="s">
        <v>83</v>
      </c>
      <c r="D148" t="s">
        <v>84</v>
      </c>
      <c r="E148" t="s">
        <v>8</v>
      </c>
      <c r="F148">
        <v>0</v>
      </c>
      <c r="G148">
        <v>191</v>
      </c>
      <c r="H148" t="s">
        <v>229</v>
      </c>
      <c r="I148">
        <v>260000</v>
      </c>
      <c r="J148">
        <v>260000</v>
      </c>
      <c r="K148" t="s">
        <v>12</v>
      </c>
    </row>
    <row r="149" spans="1:12" x14ac:dyDescent="0.25">
      <c r="A149" t="str">
        <f t="shared" si="2"/>
        <v>1449191SUELDO</v>
      </c>
      <c r="B149">
        <v>1449191</v>
      </c>
      <c r="C149" t="s">
        <v>463</v>
      </c>
      <c r="D149" t="s">
        <v>480</v>
      </c>
      <c r="E149" t="s">
        <v>8</v>
      </c>
      <c r="F149">
        <v>2735700</v>
      </c>
      <c r="G149">
        <v>111</v>
      </c>
      <c r="H149" t="s">
        <v>101</v>
      </c>
      <c r="I149">
        <v>2735700</v>
      </c>
      <c r="J149">
        <v>2188560</v>
      </c>
      <c r="K149" t="s">
        <v>9</v>
      </c>
      <c r="L149" t="s">
        <v>381</v>
      </c>
    </row>
    <row r="150" spans="1:12" x14ac:dyDescent="0.25">
      <c r="A150" t="str">
        <f t="shared" si="2"/>
        <v>3386933SUELDO</v>
      </c>
      <c r="B150">
        <v>3386933</v>
      </c>
      <c r="C150" t="s">
        <v>421</v>
      </c>
      <c r="D150" t="s">
        <v>422</v>
      </c>
      <c r="E150" t="s">
        <v>8</v>
      </c>
      <c r="F150">
        <v>8317100</v>
      </c>
      <c r="G150">
        <v>111</v>
      </c>
      <c r="H150" t="s">
        <v>15</v>
      </c>
      <c r="I150">
        <v>7425200</v>
      </c>
      <c r="J150">
        <v>6237168</v>
      </c>
      <c r="K150" t="s">
        <v>9</v>
      </c>
    </row>
    <row r="151" spans="1:12" x14ac:dyDescent="0.25">
      <c r="A151" t="str">
        <f t="shared" si="2"/>
        <v>3386933SEGURO MEDICO</v>
      </c>
      <c r="B151">
        <v>3386933</v>
      </c>
      <c r="C151" t="s">
        <v>421</v>
      </c>
      <c r="D151" t="s">
        <v>422</v>
      </c>
      <c r="E151" t="s">
        <v>8</v>
      </c>
      <c r="F151">
        <v>0</v>
      </c>
      <c r="G151">
        <v>191</v>
      </c>
      <c r="H151" t="s">
        <v>15</v>
      </c>
      <c r="I151">
        <v>260000</v>
      </c>
      <c r="J151">
        <v>260000</v>
      </c>
      <c r="K151" t="s">
        <v>12</v>
      </c>
    </row>
    <row r="152" spans="1:12" x14ac:dyDescent="0.25">
      <c r="A152" t="str">
        <f t="shared" si="2"/>
        <v xml:space="preserve">3386933GASTO DE REPRESENTACION </v>
      </c>
      <c r="B152">
        <v>3386933</v>
      </c>
      <c r="C152" t="s">
        <v>421</v>
      </c>
      <c r="D152" t="s">
        <v>422</v>
      </c>
      <c r="E152" t="s">
        <v>8</v>
      </c>
      <c r="F152">
        <v>0</v>
      </c>
      <c r="G152">
        <v>113</v>
      </c>
      <c r="H152" t="s">
        <v>17</v>
      </c>
      <c r="I152">
        <v>631900</v>
      </c>
      <c r="J152">
        <v>530796</v>
      </c>
      <c r="K152" t="s">
        <v>11</v>
      </c>
    </row>
    <row r="153" spans="1:12" x14ac:dyDescent="0.25">
      <c r="A153" t="str">
        <f t="shared" si="2"/>
        <v>2489961SUELDO</v>
      </c>
      <c r="B153">
        <v>2489961</v>
      </c>
      <c r="C153" t="s">
        <v>498</v>
      </c>
      <c r="D153" t="s">
        <v>499</v>
      </c>
      <c r="E153" t="s">
        <v>8</v>
      </c>
      <c r="F153">
        <v>2921600</v>
      </c>
      <c r="G153">
        <v>111</v>
      </c>
      <c r="H153" t="s">
        <v>69</v>
      </c>
      <c r="I153">
        <v>2921600</v>
      </c>
      <c r="J153">
        <v>2045127</v>
      </c>
      <c r="K153" t="s">
        <v>9</v>
      </c>
      <c r="L153" t="s">
        <v>381</v>
      </c>
    </row>
    <row r="154" spans="1:12" x14ac:dyDescent="0.25">
      <c r="A154" t="str">
        <f t="shared" si="2"/>
        <v>3779091SUELDO</v>
      </c>
      <c r="B154">
        <v>3779091</v>
      </c>
      <c r="C154" t="s">
        <v>87</v>
      </c>
      <c r="D154" t="s">
        <v>88</v>
      </c>
      <c r="E154" t="s">
        <v>8</v>
      </c>
      <c r="F154">
        <v>3260000</v>
      </c>
      <c r="G154">
        <v>111</v>
      </c>
      <c r="H154" t="s">
        <v>230</v>
      </c>
      <c r="I154">
        <v>3000000</v>
      </c>
      <c r="J154">
        <v>2520000</v>
      </c>
      <c r="K154" t="s">
        <v>9</v>
      </c>
    </row>
    <row r="155" spans="1:12" x14ac:dyDescent="0.25">
      <c r="A155" t="str">
        <f t="shared" si="2"/>
        <v>3779091SEGURO MEDICO</v>
      </c>
      <c r="B155">
        <v>3779091</v>
      </c>
      <c r="C155" t="s">
        <v>87</v>
      </c>
      <c r="D155" t="s">
        <v>88</v>
      </c>
      <c r="E155" t="s">
        <v>8</v>
      </c>
      <c r="F155">
        <v>0</v>
      </c>
      <c r="G155">
        <v>191</v>
      </c>
      <c r="H155" t="s">
        <v>230</v>
      </c>
      <c r="I155">
        <v>260000</v>
      </c>
      <c r="J155">
        <v>260000</v>
      </c>
      <c r="K155" t="s">
        <v>12</v>
      </c>
    </row>
    <row r="156" spans="1:12" x14ac:dyDescent="0.25">
      <c r="A156" t="str">
        <f t="shared" si="2"/>
        <v>5524771SEGURO MEDICO</v>
      </c>
      <c r="B156">
        <v>5524771</v>
      </c>
      <c r="C156" t="s">
        <v>115</v>
      </c>
      <c r="D156" t="s">
        <v>116</v>
      </c>
      <c r="E156" t="s">
        <v>8</v>
      </c>
      <c r="F156">
        <v>0</v>
      </c>
      <c r="G156">
        <v>191</v>
      </c>
      <c r="H156" t="s">
        <v>117</v>
      </c>
      <c r="I156">
        <v>260000</v>
      </c>
      <c r="J156">
        <v>260000</v>
      </c>
      <c r="K156" t="s">
        <v>12</v>
      </c>
    </row>
    <row r="157" spans="1:12" x14ac:dyDescent="0.25">
      <c r="A157" t="str">
        <f t="shared" si="2"/>
        <v>1786719SUELDO</v>
      </c>
      <c r="B157">
        <v>1786719</v>
      </c>
      <c r="C157" t="s">
        <v>423</v>
      </c>
      <c r="D157" t="s">
        <v>424</v>
      </c>
      <c r="E157" t="s">
        <v>8</v>
      </c>
      <c r="F157">
        <v>28634270</v>
      </c>
      <c r="G157">
        <v>111</v>
      </c>
      <c r="H157" t="s">
        <v>222</v>
      </c>
      <c r="I157">
        <v>25503070</v>
      </c>
      <c r="J157">
        <v>25503070</v>
      </c>
      <c r="K157" t="s">
        <v>9</v>
      </c>
    </row>
    <row r="158" spans="1:12" x14ac:dyDescent="0.25">
      <c r="A158" t="str">
        <f t="shared" si="2"/>
        <v>1786719SEGURO MEDICO</v>
      </c>
      <c r="B158">
        <v>1786719</v>
      </c>
      <c r="C158" t="s">
        <v>423</v>
      </c>
      <c r="D158" t="s">
        <v>424</v>
      </c>
      <c r="E158" t="s">
        <v>8</v>
      </c>
      <c r="F158">
        <v>0</v>
      </c>
      <c r="G158">
        <v>191</v>
      </c>
      <c r="H158" t="s">
        <v>222</v>
      </c>
      <c r="I158">
        <v>280000</v>
      </c>
      <c r="J158">
        <v>280000</v>
      </c>
      <c r="K158" t="s">
        <v>12</v>
      </c>
    </row>
    <row r="159" spans="1:12" x14ac:dyDescent="0.25">
      <c r="A159" t="str">
        <f t="shared" si="2"/>
        <v xml:space="preserve">1786719GASTO DE REPRESENTACION </v>
      </c>
      <c r="B159">
        <v>1786719</v>
      </c>
      <c r="C159" t="s">
        <v>423</v>
      </c>
      <c r="D159" t="s">
        <v>424</v>
      </c>
      <c r="E159" t="s">
        <v>8</v>
      </c>
      <c r="F159">
        <v>0</v>
      </c>
      <c r="G159">
        <v>113</v>
      </c>
      <c r="H159" t="s">
        <v>10</v>
      </c>
      <c r="I159">
        <v>2851200</v>
      </c>
      <c r="J159">
        <v>2851200</v>
      </c>
      <c r="K159" t="s">
        <v>11</v>
      </c>
    </row>
    <row r="160" spans="1:12" x14ac:dyDescent="0.25">
      <c r="A160" t="str">
        <f t="shared" si="2"/>
        <v>4470994SUELDO</v>
      </c>
      <c r="B160">
        <v>4470994</v>
      </c>
      <c r="C160" t="s">
        <v>566</v>
      </c>
      <c r="D160" t="s">
        <v>567</v>
      </c>
      <c r="E160" t="s">
        <v>8</v>
      </c>
      <c r="F160">
        <v>2550307</v>
      </c>
      <c r="G160">
        <v>111</v>
      </c>
      <c r="H160" t="s">
        <v>49</v>
      </c>
      <c r="I160">
        <v>2550307</v>
      </c>
      <c r="J160">
        <v>2040246</v>
      </c>
      <c r="K160" t="s">
        <v>9</v>
      </c>
      <c r="L160" t="s">
        <v>381</v>
      </c>
    </row>
    <row r="161" spans="1:12" x14ac:dyDescent="0.25">
      <c r="A161" t="str">
        <f t="shared" si="2"/>
        <v>6087436JORNALES</v>
      </c>
      <c r="B161">
        <v>6087436</v>
      </c>
      <c r="C161" t="s">
        <v>385</v>
      </c>
      <c r="D161" t="s">
        <v>386</v>
      </c>
      <c r="E161" t="s">
        <v>158</v>
      </c>
      <c r="F161">
        <v>2000000</v>
      </c>
      <c r="G161">
        <v>144</v>
      </c>
      <c r="I161">
        <v>2000000</v>
      </c>
      <c r="J161">
        <v>1945455</v>
      </c>
      <c r="K161" t="s">
        <v>224</v>
      </c>
    </row>
    <row r="162" spans="1:12" x14ac:dyDescent="0.25">
      <c r="A162" t="str">
        <f t="shared" si="2"/>
        <v>4928632SEGURO MEDICO</v>
      </c>
      <c r="B162">
        <v>4928632</v>
      </c>
      <c r="C162" t="s">
        <v>241</v>
      </c>
      <c r="D162" t="s">
        <v>286</v>
      </c>
      <c r="E162" t="s">
        <v>8</v>
      </c>
      <c r="F162">
        <v>0</v>
      </c>
      <c r="G162">
        <v>191</v>
      </c>
      <c r="H162" t="s">
        <v>66</v>
      </c>
      <c r="I162">
        <v>260000</v>
      </c>
      <c r="J162">
        <v>260000</v>
      </c>
      <c r="K162" t="s">
        <v>12</v>
      </c>
    </row>
    <row r="163" spans="1:12" x14ac:dyDescent="0.25">
      <c r="A163" t="str">
        <f t="shared" si="2"/>
        <v>4157496HONORARIO</v>
      </c>
      <c r="B163">
        <v>4157496</v>
      </c>
      <c r="C163" t="s">
        <v>553</v>
      </c>
      <c r="D163" t="s">
        <v>554</v>
      </c>
      <c r="E163" t="s">
        <v>158</v>
      </c>
      <c r="F163">
        <v>5000000</v>
      </c>
      <c r="G163">
        <v>145</v>
      </c>
      <c r="I163">
        <v>5000000</v>
      </c>
      <c r="J163">
        <v>4863636</v>
      </c>
      <c r="K163" t="s">
        <v>194</v>
      </c>
      <c r="L163" t="s">
        <v>381</v>
      </c>
    </row>
    <row r="164" spans="1:12" x14ac:dyDescent="0.25">
      <c r="A164" t="str">
        <f t="shared" si="2"/>
        <v>4210134SEGURO MEDICO</v>
      </c>
      <c r="B164">
        <v>4210134</v>
      </c>
      <c r="C164" t="s">
        <v>326</v>
      </c>
      <c r="D164" t="s">
        <v>327</v>
      </c>
      <c r="E164" t="s">
        <v>8</v>
      </c>
      <c r="F164">
        <v>0</v>
      </c>
      <c r="G164">
        <v>191</v>
      </c>
      <c r="H164" t="s">
        <v>49</v>
      </c>
      <c r="I164">
        <v>260000</v>
      </c>
      <c r="J164">
        <v>260000</v>
      </c>
      <c r="K164" t="s">
        <v>12</v>
      </c>
    </row>
    <row r="165" spans="1:12" x14ac:dyDescent="0.25">
      <c r="A165" t="str">
        <f t="shared" si="2"/>
        <v>3675879</v>
      </c>
      <c r="B165">
        <v>3675879</v>
      </c>
      <c r="C165" t="s">
        <v>263</v>
      </c>
      <c r="D165" t="s">
        <v>264</v>
      </c>
      <c r="E165" t="s">
        <v>214</v>
      </c>
      <c r="F165">
        <v>0</v>
      </c>
      <c r="G165">
        <v>0</v>
      </c>
      <c r="I165">
        <v>0</v>
      </c>
      <c r="J165">
        <v>0</v>
      </c>
      <c r="L165" t="s">
        <v>382</v>
      </c>
    </row>
    <row r="166" spans="1:12" x14ac:dyDescent="0.25">
      <c r="A166" t="str">
        <f t="shared" si="2"/>
        <v>6316897SEGURO MEDICO</v>
      </c>
      <c r="B166">
        <v>6316897</v>
      </c>
      <c r="C166" t="s">
        <v>287</v>
      </c>
      <c r="D166" t="s">
        <v>258</v>
      </c>
      <c r="E166" t="s">
        <v>8</v>
      </c>
      <c r="F166">
        <v>0</v>
      </c>
      <c r="G166">
        <v>191</v>
      </c>
      <c r="H166" t="s">
        <v>52</v>
      </c>
      <c r="I166">
        <v>260000</v>
      </c>
      <c r="J166">
        <v>260000</v>
      </c>
      <c r="K166" t="s">
        <v>12</v>
      </c>
    </row>
    <row r="167" spans="1:12" x14ac:dyDescent="0.25">
      <c r="A167" t="str">
        <f t="shared" si="2"/>
        <v>5045262JORNALES</v>
      </c>
      <c r="B167">
        <v>5045262</v>
      </c>
      <c r="C167" t="s">
        <v>174</v>
      </c>
      <c r="D167" t="s">
        <v>175</v>
      </c>
      <c r="E167" t="s">
        <v>158</v>
      </c>
      <c r="F167">
        <v>1000000</v>
      </c>
      <c r="G167">
        <v>144</v>
      </c>
      <c r="I167">
        <v>1000000</v>
      </c>
      <c r="J167">
        <v>972727</v>
      </c>
      <c r="K167" t="s">
        <v>224</v>
      </c>
    </row>
    <row r="168" spans="1:12" x14ac:dyDescent="0.25">
      <c r="A168" t="str">
        <f t="shared" si="2"/>
        <v>3405891DIETA</v>
      </c>
      <c r="B168">
        <v>3405891</v>
      </c>
      <c r="C168" t="s">
        <v>425</v>
      </c>
      <c r="D168" t="s">
        <v>426</v>
      </c>
      <c r="E168" t="s">
        <v>8</v>
      </c>
      <c r="F168">
        <v>10623662</v>
      </c>
      <c r="G168">
        <v>112</v>
      </c>
      <c r="H168" t="s">
        <v>288</v>
      </c>
      <c r="I168">
        <v>9673262</v>
      </c>
      <c r="J168">
        <v>9673262</v>
      </c>
      <c r="K168" t="s">
        <v>215</v>
      </c>
    </row>
    <row r="169" spans="1:12" x14ac:dyDescent="0.25">
      <c r="A169" t="str">
        <f t="shared" si="2"/>
        <v>3405891GASTO DE REPRESENTACIÓN</v>
      </c>
      <c r="B169">
        <v>3405891</v>
      </c>
      <c r="C169" t="s">
        <v>425</v>
      </c>
      <c r="D169" t="s">
        <v>426</v>
      </c>
      <c r="E169" t="s">
        <v>8</v>
      </c>
      <c r="F169">
        <v>0</v>
      </c>
      <c r="G169">
        <v>113</v>
      </c>
      <c r="H169" t="s">
        <v>121</v>
      </c>
      <c r="I169">
        <v>950400</v>
      </c>
      <c r="J169">
        <v>950400</v>
      </c>
      <c r="K169" t="s">
        <v>122</v>
      </c>
    </row>
    <row r="170" spans="1:12" x14ac:dyDescent="0.25">
      <c r="A170" t="str">
        <f t="shared" si="2"/>
        <v>2888583DIETA</v>
      </c>
      <c r="B170">
        <v>2888583</v>
      </c>
      <c r="C170" t="s">
        <v>427</v>
      </c>
      <c r="D170" t="s">
        <v>428</v>
      </c>
      <c r="E170" t="s">
        <v>8</v>
      </c>
      <c r="F170">
        <v>10623662</v>
      </c>
      <c r="G170">
        <v>112</v>
      </c>
      <c r="H170" t="s">
        <v>288</v>
      </c>
      <c r="I170">
        <v>9673262</v>
      </c>
      <c r="J170">
        <v>9673262</v>
      </c>
      <c r="K170" t="s">
        <v>215</v>
      </c>
    </row>
    <row r="171" spans="1:12" x14ac:dyDescent="0.25">
      <c r="A171" t="str">
        <f t="shared" si="2"/>
        <v>2888583GASTO DE REPRESENTACIÓN</v>
      </c>
      <c r="B171">
        <v>2888583</v>
      </c>
      <c r="C171" t="s">
        <v>427</v>
      </c>
      <c r="D171" t="s">
        <v>428</v>
      </c>
      <c r="E171" t="s">
        <v>8</v>
      </c>
      <c r="F171">
        <v>0</v>
      </c>
      <c r="G171">
        <v>113</v>
      </c>
      <c r="H171" t="s">
        <v>121</v>
      </c>
      <c r="I171">
        <v>950400</v>
      </c>
      <c r="J171">
        <v>950400</v>
      </c>
      <c r="K171" t="s">
        <v>122</v>
      </c>
    </row>
    <row r="172" spans="1:12" x14ac:dyDescent="0.25">
      <c r="A172" t="str">
        <f t="shared" si="2"/>
        <v>4190644JORNALES</v>
      </c>
      <c r="B172">
        <v>4190644</v>
      </c>
      <c r="C172" t="s">
        <v>555</v>
      </c>
      <c r="D172" t="s">
        <v>556</v>
      </c>
      <c r="E172" t="s">
        <v>158</v>
      </c>
      <c r="F172">
        <v>5000000</v>
      </c>
      <c r="G172">
        <v>144</v>
      </c>
      <c r="I172">
        <v>5000000</v>
      </c>
      <c r="J172">
        <v>4863636</v>
      </c>
      <c r="K172" t="s">
        <v>224</v>
      </c>
      <c r="L172" t="s">
        <v>381</v>
      </c>
    </row>
    <row r="173" spans="1:12" x14ac:dyDescent="0.25">
      <c r="A173" t="str">
        <f t="shared" si="2"/>
        <v>3794827</v>
      </c>
      <c r="B173">
        <v>3794827</v>
      </c>
      <c r="C173" t="s">
        <v>312</v>
      </c>
      <c r="D173" t="s">
        <v>313</v>
      </c>
      <c r="E173" t="s">
        <v>214</v>
      </c>
      <c r="F173">
        <v>0</v>
      </c>
      <c r="G173">
        <v>0</v>
      </c>
      <c r="I173">
        <v>0</v>
      </c>
      <c r="J173">
        <v>0</v>
      </c>
      <c r="L173" t="s">
        <v>382</v>
      </c>
    </row>
    <row r="174" spans="1:12" x14ac:dyDescent="0.25">
      <c r="A174" t="str">
        <f t="shared" si="2"/>
        <v>4807902SUELDO</v>
      </c>
      <c r="B174">
        <v>4807902</v>
      </c>
      <c r="C174" t="s">
        <v>572</v>
      </c>
      <c r="D174" t="s">
        <v>573</v>
      </c>
      <c r="E174" t="s">
        <v>8</v>
      </c>
      <c r="F174">
        <v>2289324</v>
      </c>
      <c r="G174">
        <v>111</v>
      </c>
      <c r="H174" t="s">
        <v>52</v>
      </c>
      <c r="I174">
        <v>2289324</v>
      </c>
      <c r="J174">
        <v>1923032</v>
      </c>
      <c r="K174" t="s">
        <v>9</v>
      </c>
      <c r="L174" t="s">
        <v>381</v>
      </c>
    </row>
    <row r="175" spans="1:12" x14ac:dyDescent="0.25">
      <c r="A175" t="str">
        <f t="shared" si="2"/>
        <v>5172687JORNALES</v>
      </c>
      <c r="B175">
        <v>5172687</v>
      </c>
      <c r="C175" t="s">
        <v>586</v>
      </c>
      <c r="D175" t="s">
        <v>587</v>
      </c>
      <c r="E175" t="s">
        <v>158</v>
      </c>
      <c r="F175">
        <v>1500000</v>
      </c>
      <c r="G175">
        <v>144</v>
      </c>
      <c r="I175">
        <v>1500000</v>
      </c>
      <c r="J175">
        <v>1363636</v>
      </c>
      <c r="K175" t="s">
        <v>224</v>
      </c>
      <c r="L175" t="s">
        <v>381</v>
      </c>
    </row>
    <row r="176" spans="1:12" x14ac:dyDescent="0.25">
      <c r="A176" t="str">
        <f t="shared" si="2"/>
        <v>6097324SUELDO</v>
      </c>
      <c r="B176">
        <v>6097324</v>
      </c>
      <c r="C176" t="s">
        <v>605</v>
      </c>
      <c r="D176" t="s">
        <v>606</v>
      </c>
      <c r="E176" t="s">
        <v>8</v>
      </c>
      <c r="F176">
        <v>2921600</v>
      </c>
      <c r="G176">
        <v>111</v>
      </c>
      <c r="H176" t="s">
        <v>69</v>
      </c>
      <c r="I176">
        <v>2921600</v>
      </c>
      <c r="J176">
        <v>2454144</v>
      </c>
      <c r="K176" t="s">
        <v>9</v>
      </c>
      <c r="L176" t="s">
        <v>381</v>
      </c>
    </row>
    <row r="177" spans="1:12" x14ac:dyDescent="0.25">
      <c r="A177" t="str">
        <f t="shared" si="2"/>
        <v>5003056SEGURO MEDICO</v>
      </c>
      <c r="B177">
        <v>5003056</v>
      </c>
      <c r="C177" t="s">
        <v>384</v>
      </c>
      <c r="D177" t="s">
        <v>279</v>
      </c>
      <c r="E177" t="s">
        <v>8</v>
      </c>
      <c r="F177">
        <v>0</v>
      </c>
      <c r="G177">
        <v>191</v>
      </c>
      <c r="H177" t="s">
        <v>39</v>
      </c>
      <c r="I177">
        <v>260000</v>
      </c>
      <c r="J177">
        <v>260000</v>
      </c>
      <c r="K177" t="s">
        <v>12</v>
      </c>
    </row>
    <row r="178" spans="1:12" x14ac:dyDescent="0.25">
      <c r="A178" t="str">
        <f t="shared" si="2"/>
        <v>5333661SUELDO</v>
      </c>
      <c r="B178">
        <v>5333661</v>
      </c>
      <c r="C178" t="s">
        <v>590</v>
      </c>
      <c r="D178" t="s">
        <v>462</v>
      </c>
      <c r="E178" t="s">
        <v>8</v>
      </c>
      <c r="F178">
        <v>3156400</v>
      </c>
      <c r="G178">
        <v>111</v>
      </c>
      <c r="H178" t="s">
        <v>66</v>
      </c>
      <c r="I178">
        <v>3156400</v>
      </c>
      <c r="J178">
        <v>2525120</v>
      </c>
      <c r="K178" t="s">
        <v>9</v>
      </c>
      <c r="L178" t="s">
        <v>381</v>
      </c>
    </row>
    <row r="179" spans="1:12" x14ac:dyDescent="0.25">
      <c r="A179" t="str">
        <f t="shared" si="2"/>
        <v>4854210JORNALES</v>
      </c>
      <c r="B179">
        <v>4854210</v>
      </c>
      <c r="C179" t="s">
        <v>574</v>
      </c>
      <c r="D179" t="s">
        <v>575</v>
      </c>
      <c r="E179" t="s">
        <v>158</v>
      </c>
      <c r="F179">
        <v>3500000</v>
      </c>
      <c r="G179">
        <v>144</v>
      </c>
      <c r="I179">
        <v>3500000</v>
      </c>
      <c r="J179">
        <v>3181818</v>
      </c>
      <c r="K179" t="s">
        <v>224</v>
      </c>
      <c r="L179" t="s">
        <v>381</v>
      </c>
    </row>
    <row r="180" spans="1:12" x14ac:dyDescent="0.25">
      <c r="A180" t="str">
        <f t="shared" si="2"/>
        <v>2032684JORNALES</v>
      </c>
      <c r="B180">
        <v>2032684</v>
      </c>
      <c r="C180" t="s">
        <v>487</v>
      </c>
      <c r="D180" t="s">
        <v>488</v>
      </c>
      <c r="E180" t="s">
        <v>158</v>
      </c>
      <c r="F180">
        <v>1800000</v>
      </c>
      <c r="G180">
        <v>144</v>
      </c>
      <c r="I180">
        <v>1800000</v>
      </c>
      <c r="J180">
        <v>1636364</v>
      </c>
      <c r="K180" t="s">
        <v>224</v>
      </c>
      <c r="L180" t="s">
        <v>381</v>
      </c>
    </row>
    <row r="181" spans="1:12" x14ac:dyDescent="0.25">
      <c r="A181" t="str">
        <f t="shared" si="2"/>
        <v>4296852JORNALES</v>
      </c>
      <c r="B181">
        <v>4296852</v>
      </c>
      <c r="C181" t="s">
        <v>561</v>
      </c>
      <c r="D181" t="s">
        <v>562</v>
      </c>
      <c r="E181" t="s">
        <v>158</v>
      </c>
      <c r="F181">
        <v>2000000</v>
      </c>
      <c r="G181">
        <v>144</v>
      </c>
      <c r="I181">
        <v>2000000</v>
      </c>
      <c r="J181">
        <v>1818182</v>
      </c>
      <c r="K181" t="s">
        <v>224</v>
      </c>
      <c r="L181" t="s">
        <v>381</v>
      </c>
    </row>
    <row r="182" spans="1:12" x14ac:dyDescent="0.25">
      <c r="A182" t="str">
        <f t="shared" si="2"/>
        <v>5533993JORNALES</v>
      </c>
      <c r="B182">
        <v>5533993</v>
      </c>
      <c r="C182" t="s">
        <v>591</v>
      </c>
      <c r="D182" t="s">
        <v>592</v>
      </c>
      <c r="E182" t="s">
        <v>158</v>
      </c>
      <c r="F182">
        <v>2000000</v>
      </c>
      <c r="G182">
        <v>144</v>
      </c>
      <c r="I182">
        <v>2000000</v>
      </c>
      <c r="J182">
        <v>1818182</v>
      </c>
      <c r="K182" t="s">
        <v>224</v>
      </c>
      <c r="L182" t="s">
        <v>381</v>
      </c>
    </row>
    <row r="183" spans="1:12" x14ac:dyDescent="0.25">
      <c r="A183" t="str">
        <f t="shared" si="2"/>
        <v>3827897DIETA</v>
      </c>
      <c r="B183">
        <v>3827897</v>
      </c>
      <c r="C183" t="s">
        <v>136</v>
      </c>
      <c r="D183" t="s">
        <v>137</v>
      </c>
      <c r="E183" t="s">
        <v>8</v>
      </c>
      <c r="F183">
        <v>10623662</v>
      </c>
      <c r="G183">
        <v>112</v>
      </c>
      <c r="H183" t="s">
        <v>288</v>
      </c>
      <c r="I183">
        <v>9673262</v>
      </c>
      <c r="J183">
        <v>9673262</v>
      </c>
      <c r="K183" t="s">
        <v>215</v>
      </c>
    </row>
    <row r="184" spans="1:12" x14ac:dyDescent="0.25">
      <c r="A184" t="str">
        <f t="shared" si="2"/>
        <v>3827897GASTO DE REPRESENTACIÓN</v>
      </c>
      <c r="B184">
        <v>3827897</v>
      </c>
      <c r="C184" t="s">
        <v>136</v>
      </c>
      <c r="D184" t="s">
        <v>137</v>
      </c>
      <c r="E184" t="s">
        <v>8</v>
      </c>
      <c r="F184">
        <v>0</v>
      </c>
      <c r="G184">
        <v>113</v>
      </c>
      <c r="H184" t="s">
        <v>121</v>
      </c>
      <c r="I184">
        <v>950400</v>
      </c>
      <c r="J184">
        <v>950400</v>
      </c>
      <c r="K184" t="s">
        <v>122</v>
      </c>
    </row>
    <row r="185" spans="1:12" x14ac:dyDescent="0.25">
      <c r="A185" t="str">
        <f t="shared" si="2"/>
        <v>1370440DIETA</v>
      </c>
      <c r="B185">
        <v>1370440</v>
      </c>
      <c r="C185" t="s">
        <v>118</v>
      </c>
      <c r="D185" t="s">
        <v>140</v>
      </c>
      <c r="E185" t="s">
        <v>8</v>
      </c>
      <c r="F185">
        <v>10623662</v>
      </c>
      <c r="G185">
        <v>112</v>
      </c>
      <c r="H185" t="s">
        <v>288</v>
      </c>
      <c r="I185">
        <v>9673262</v>
      </c>
      <c r="J185">
        <v>9673262</v>
      </c>
      <c r="K185" t="s">
        <v>215</v>
      </c>
    </row>
    <row r="186" spans="1:12" x14ac:dyDescent="0.25">
      <c r="A186" t="str">
        <f t="shared" si="2"/>
        <v>1370440GASTO DE REPRESENTACIÓN</v>
      </c>
      <c r="B186">
        <v>1370440</v>
      </c>
      <c r="C186" t="s">
        <v>118</v>
      </c>
      <c r="D186" t="s">
        <v>140</v>
      </c>
      <c r="E186" t="s">
        <v>8</v>
      </c>
      <c r="F186">
        <v>0</v>
      </c>
      <c r="G186">
        <v>113</v>
      </c>
      <c r="H186" t="s">
        <v>121</v>
      </c>
      <c r="I186">
        <v>950400</v>
      </c>
      <c r="J186">
        <v>950400</v>
      </c>
      <c r="K186" t="s">
        <v>122</v>
      </c>
    </row>
    <row r="187" spans="1:12" x14ac:dyDescent="0.25">
      <c r="A187" t="str">
        <f t="shared" si="2"/>
        <v>4545043DIETA</v>
      </c>
      <c r="B187">
        <v>4545043</v>
      </c>
      <c r="C187" t="s">
        <v>118</v>
      </c>
      <c r="D187" t="s">
        <v>131</v>
      </c>
      <c r="E187" t="s">
        <v>8</v>
      </c>
      <c r="F187">
        <v>10623662</v>
      </c>
      <c r="G187">
        <v>112</v>
      </c>
      <c r="H187" t="s">
        <v>288</v>
      </c>
      <c r="I187">
        <v>9673262</v>
      </c>
      <c r="J187">
        <v>9673262</v>
      </c>
      <c r="K187" t="s">
        <v>215</v>
      </c>
    </row>
    <row r="188" spans="1:12" x14ac:dyDescent="0.25">
      <c r="A188" t="str">
        <f t="shared" si="2"/>
        <v>4545043GASTO DE REPRESENTACIÓN</v>
      </c>
      <c r="B188">
        <v>4545043</v>
      </c>
      <c r="C188" t="s">
        <v>118</v>
      </c>
      <c r="D188" t="s">
        <v>131</v>
      </c>
      <c r="E188" t="s">
        <v>8</v>
      </c>
      <c r="F188">
        <v>0</v>
      </c>
      <c r="G188">
        <v>113</v>
      </c>
      <c r="H188" t="s">
        <v>121</v>
      </c>
      <c r="I188">
        <v>950400</v>
      </c>
      <c r="J188">
        <v>950400</v>
      </c>
      <c r="K188" t="s">
        <v>122</v>
      </c>
    </row>
    <row r="189" spans="1:12" x14ac:dyDescent="0.25">
      <c r="A189" t="str">
        <f t="shared" si="2"/>
        <v>3015848SUELDO</v>
      </c>
      <c r="B189">
        <v>3015848</v>
      </c>
      <c r="C189" t="s">
        <v>508</v>
      </c>
      <c r="D189" t="s">
        <v>509</v>
      </c>
      <c r="E189" t="s">
        <v>8</v>
      </c>
      <c r="F189">
        <v>2550307</v>
      </c>
      <c r="G189">
        <v>111</v>
      </c>
      <c r="H189" t="s">
        <v>27</v>
      </c>
      <c r="I189">
        <v>2550307</v>
      </c>
      <c r="J189">
        <v>2040246</v>
      </c>
      <c r="K189" t="s">
        <v>9</v>
      </c>
      <c r="L189" t="s">
        <v>381</v>
      </c>
    </row>
    <row r="190" spans="1:12" x14ac:dyDescent="0.25">
      <c r="A190" t="str">
        <f t="shared" si="2"/>
        <v>3471752SUELDO</v>
      </c>
      <c r="B190">
        <v>3471752</v>
      </c>
      <c r="C190" t="s">
        <v>163</v>
      </c>
      <c r="D190" t="s">
        <v>164</v>
      </c>
      <c r="E190" t="s">
        <v>8</v>
      </c>
      <c r="F190">
        <v>2549324</v>
      </c>
      <c r="G190">
        <v>111</v>
      </c>
      <c r="H190" t="s">
        <v>41</v>
      </c>
      <c r="I190">
        <v>2550307</v>
      </c>
      <c r="J190">
        <v>2142258</v>
      </c>
      <c r="K190" t="s">
        <v>9</v>
      </c>
    </row>
    <row r="191" spans="1:12" x14ac:dyDescent="0.25">
      <c r="A191" t="str">
        <f t="shared" si="2"/>
        <v>3471752SEGURO MEDICO</v>
      </c>
      <c r="B191">
        <v>3471752</v>
      </c>
      <c r="C191" t="s">
        <v>163</v>
      </c>
      <c r="D191" t="s">
        <v>164</v>
      </c>
      <c r="E191" t="s">
        <v>8</v>
      </c>
      <c r="F191">
        <v>0</v>
      </c>
      <c r="G191">
        <v>191</v>
      </c>
      <c r="H191" t="s">
        <v>41</v>
      </c>
      <c r="I191">
        <v>260000</v>
      </c>
      <c r="J191">
        <v>260000</v>
      </c>
      <c r="K191" t="s">
        <v>12</v>
      </c>
    </row>
    <row r="192" spans="1:12" x14ac:dyDescent="0.25">
      <c r="A192" t="str">
        <f t="shared" si="2"/>
        <v>2140959JORNALES</v>
      </c>
      <c r="B192">
        <v>2140959</v>
      </c>
      <c r="C192" t="s">
        <v>491</v>
      </c>
      <c r="D192" t="s">
        <v>492</v>
      </c>
      <c r="E192" t="s">
        <v>158</v>
      </c>
      <c r="F192">
        <v>1500000</v>
      </c>
      <c r="G192">
        <v>144</v>
      </c>
      <c r="I192">
        <v>1500000</v>
      </c>
      <c r="J192">
        <v>1363636</v>
      </c>
      <c r="K192" t="s">
        <v>224</v>
      </c>
      <c r="L192" t="s">
        <v>381</v>
      </c>
    </row>
    <row r="193" spans="1:12" x14ac:dyDescent="0.25">
      <c r="A193" t="str">
        <f t="shared" si="2"/>
        <v>4583215JORNALES</v>
      </c>
      <c r="B193">
        <v>4583215</v>
      </c>
      <c r="C193" t="s">
        <v>568</v>
      </c>
      <c r="D193" t="s">
        <v>569</v>
      </c>
      <c r="E193" t="s">
        <v>158</v>
      </c>
      <c r="F193">
        <v>1500000</v>
      </c>
      <c r="G193">
        <v>144</v>
      </c>
      <c r="I193">
        <v>1500000</v>
      </c>
      <c r="J193">
        <v>1363636</v>
      </c>
      <c r="K193" t="s">
        <v>224</v>
      </c>
      <c r="L193" t="s">
        <v>381</v>
      </c>
    </row>
    <row r="194" spans="1:12" x14ac:dyDescent="0.25">
      <c r="A194" t="str">
        <f t="shared" ref="A194:A253" si="3">B194&amp;K194</f>
        <v>966805HONORARIO</v>
      </c>
      <c r="B194">
        <v>966805</v>
      </c>
      <c r="C194" t="s">
        <v>468</v>
      </c>
      <c r="D194" t="s">
        <v>469</v>
      </c>
      <c r="E194" t="s">
        <v>158</v>
      </c>
      <c r="F194">
        <v>5500000</v>
      </c>
      <c r="G194">
        <v>145</v>
      </c>
      <c r="I194">
        <v>5500000</v>
      </c>
      <c r="J194">
        <v>5000000</v>
      </c>
      <c r="K194" t="s">
        <v>194</v>
      </c>
      <c r="L194" t="s">
        <v>381</v>
      </c>
    </row>
    <row r="195" spans="1:12" x14ac:dyDescent="0.25">
      <c r="A195" t="str">
        <f t="shared" si="3"/>
        <v>3706148SUELDO</v>
      </c>
      <c r="B195">
        <v>3706148</v>
      </c>
      <c r="C195" t="s">
        <v>429</v>
      </c>
      <c r="D195" t="s">
        <v>430</v>
      </c>
      <c r="E195" t="s">
        <v>8</v>
      </c>
      <c r="F195">
        <v>7685200</v>
      </c>
      <c r="G195">
        <v>111</v>
      </c>
      <c r="H195" t="s">
        <v>15</v>
      </c>
      <c r="I195">
        <v>7425200</v>
      </c>
      <c r="J195">
        <v>0</v>
      </c>
      <c r="K195" t="s">
        <v>9</v>
      </c>
    </row>
    <row r="196" spans="1:12" x14ac:dyDescent="0.25">
      <c r="A196" t="str">
        <f t="shared" si="3"/>
        <v>3706148SEGURO MEDICO</v>
      </c>
      <c r="B196">
        <v>3706148</v>
      </c>
      <c r="C196" t="s">
        <v>429</v>
      </c>
      <c r="D196" t="s">
        <v>430</v>
      </c>
      <c r="E196" t="s">
        <v>8</v>
      </c>
      <c r="F196">
        <v>0</v>
      </c>
      <c r="G196">
        <v>191</v>
      </c>
      <c r="H196" t="s">
        <v>15</v>
      </c>
      <c r="I196">
        <v>260000</v>
      </c>
      <c r="J196">
        <v>0</v>
      </c>
      <c r="K196" t="s">
        <v>12</v>
      </c>
    </row>
    <row r="197" spans="1:12" x14ac:dyDescent="0.25">
      <c r="A197" t="str">
        <f t="shared" si="3"/>
        <v>2881458SEGURO MEDICO</v>
      </c>
      <c r="B197">
        <v>2881458</v>
      </c>
      <c r="C197" t="s">
        <v>221</v>
      </c>
      <c r="D197" t="s">
        <v>130</v>
      </c>
      <c r="E197" t="s">
        <v>8</v>
      </c>
      <c r="F197">
        <v>0</v>
      </c>
      <c r="G197">
        <v>191</v>
      </c>
      <c r="H197" t="s">
        <v>36</v>
      </c>
      <c r="I197">
        <v>260000</v>
      </c>
      <c r="J197">
        <v>260000</v>
      </c>
      <c r="K197" t="s">
        <v>12</v>
      </c>
    </row>
    <row r="198" spans="1:12" x14ac:dyDescent="0.25">
      <c r="A198" t="str">
        <f t="shared" si="3"/>
        <v>4353834JORNALES</v>
      </c>
      <c r="B198">
        <v>4353834</v>
      </c>
      <c r="C198" t="s">
        <v>564</v>
      </c>
      <c r="D198" t="s">
        <v>565</v>
      </c>
      <c r="E198" t="s">
        <v>158</v>
      </c>
      <c r="F198">
        <v>2000000</v>
      </c>
      <c r="G198">
        <v>144</v>
      </c>
      <c r="I198">
        <v>2000000</v>
      </c>
      <c r="J198">
        <v>1818182</v>
      </c>
      <c r="K198" t="s">
        <v>224</v>
      </c>
      <c r="L198" t="s">
        <v>381</v>
      </c>
    </row>
    <row r="199" spans="1:12" x14ac:dyDescent="0.25">
      <c r="A199" t="str">
        <f t="shared" si="3"/>
        <v>2529242SUELDO</v>
      </c>
      <c r="B199">
        <v>2529242</v>
      </c>
      <c r="C199" t="s">
        <v>31</v>
      </c>
      <c r="D199" t="s">
        <v>32</v>
      </c>
      <c r="E199" t="s">
        <v>8</v>
      </c>
      <c r="F199">
        <v>2549324</v>
      </c>
      <c r="G199">
        <v>111</v>
      </c>
      <c r="H199" t="s">
        <v>33</v>
      </c>
      <c r="I199">
        <v>2550307</v>
      </c>
      <c r="J199">
        <v>2142258</v>
      </c>
      <c r="K199" t="s">
        <v>9</v>
      </c>
    </row>
    <row r="200" spans="1:12" x14ac:dyDescent="0.25">
      <c r="A200" t="str">
        <f t="shared" si="3"/>
        <v>2529242SEGURO MEDICO</v>
      </c>
      <c r="B200">
        <v>2529242</v>
      </c>
      <c r="C200" t="s">
        <v>31</v>
      </c>
      <c r="D200" t="s">
        <v>32</v>
      </c>
      <c r="E200" t="s">
        <v>8</v>
      </c>
      <c r="F200">
        <v>0</v>
      </c>
      <c r="G200">
        <v>191</v>
      </c>
      <c r="H200" t="s">
        <v>33</v>
      </c>
      <c r="I200">
        <v>260000</v>
      </c>
      <c r="J200">
        <v>260000</v>
      </c>
      <c r="K200" t="s">
        <v>12</v>
      </c>
    </row>
    <row r="201" spans="1:12" x14ac:dyDescent="0.25">
      <c r="A201" t="str">
        <f t="shared" si="3"/>
        <v>5338520SEGURO MEDICO</v>
      </c>
      <c r="B201">
        <v>5338520</v>
      </c>
      <c r="C201" t="s">
        <v>256</v>
      </c>
      <c r="D201" t="s">
        <v>257</v>
      </c>
      <c r="E201" t="s">
        <v>8</v>
      </c>
      <c r="F201">
        <v>0</v>
      </c>
      <c r="G201">
        <v>191</v>
      </c>
      <c r="H201" t="s">
        <v>39</v>
      </c>
      <c r="I201">
        <v>260000</v>
      </c>
      <c r="J201">
        <v>260000</v>
      </c>
      <c r="K201" t="s">
        <v>12</v>
      </c>
    </row>
    <row r="202" spans="1:12" x14ac:dyDescent="0.25">
      <c r="A202" t="str">
        <f t="shared" si="3"/>
        <v>708329</v>
      </c>
      <c r="B202">
        <v>708329</v>
      </c>
      <c r="C202" t="s">
        <v>237</v>
      </c>
      <c r="D202" t="s">
        <v>238</v>
      </c>
      <c r="E202" t="s">
        <v>214</v>
      </c>
      <c r="F202">
        <v>0</v>
      </c>
      <c r="G202">
        <v>0</v>
      </c>
      <c r="I202">
        <v>0</v>
      </c>
      <c r="J202">
        <v>0</v>
      </c>
      <c r="L202" t="s">
        <v>382</v>
      </c>
    </row>
    <row r="203" spans="1:12" x14ac:dyDescent="0.25">
      <c r="A203" t="str">
        <f t="shared" si="3"/>
        <v>3891359SEGURO MEDICO</v>
      </c>
      <c r="B203">
        <v>3891359</v>
      </c>
      <c r="C203" t="s">
        <v>97</v>
      </c>
      <c r="D203" t="s">
        <v>98</v>
      </c>
      <c r="E203" t="s">
        <v>8</v>
      </c>
      <c r="F203">
        <v>0</v>
      </c>
      <c r="G203">
        <v>191</v>
      </c>
      <c r="H203" t="s">
        <v>15</v>
      </c>
      <c r="I203">
        <v>260000</v>
      </c>
      <c r="J203">
        <v>260000</v>
      </c>
      <c r="K203" t="s">
        <v>12</v>
      </c>
    </row>
    <row r="204" spans="1:12" x14ac:dyDescent="0.25">
      <c r="A204" t="str">
        <f t="shared" si="3"/>
        <v>3756708SUELDO</v>
      </c>
      <c r="B204">
        <v>3756708</v>
      </c>
      <c r="C204" t="s">
        <v>431</v>
      </c>
      <c r="D204" t="s">
        <v>432</v>
      </c>
      <c r="E204" t="s">
        <v>8</v>
      </c>
      <c r="F204">
        <v>7685200</v>
      </c>
      <c r="G204">
        <v>111</v>
      </c>
      <c r="H204" t="s">
        <v>15</v>
      </c>
      <c r="I204">
        <v>7425200</v>
      </c>
      <c r="J204">
        <v>6237168</v>
      </c>
      <c r="K204" t="s">
        <v>9</v>
      </c>
    </row>
    <row r="205" spans="1:12" x14ac:dyDescent="0.25">
      <c r="A205" t="str">
        <f t="shared" si="3"/>
        <v>3756708SEGURO MEDICO</v>
      </c>
      <c r="B205">
        <v>3756708</v>
      </c>
      <c r="C205" t="s">
        <v>431</v>
      </c>
      <c r="D205" t="s">
        <v>432</v>
      </c>
      <c r="E205" t="s">
        <v>8</v>
      </c>
      <c r="F205">
        <v>0</v>
      </c>
      <c r="G205">
        <v>191</v>
      </c>
      <c r="H205" t="s">
        <v>15</v>
      </c>
      <c r="I205">
        <v>260000</v>
      </c>
      <c r="J205">
        <v>260000</v>
      </c>
      <c r="K205" t="s">
        <v>12</v>
      </c>
    </row>
    <row r="206" spans="1:12" x14ac:dyDescent="0.25">
      <c r="A206" t="str">
        <f t="shared" si="3"/>
        <v>948552SUELDO</v>
      </c>
      <c r="B206">
        <v>948552</v>
      </c>
      <c r="C206" t="s">
        <v>466</v>
      </c>
      <c r="D206" t="s">
        <v>467</v>
      </c>
      <c r="E206" t="s">
        <v>8</v>
      </c>
      <c r="F206">
        <v>3156400</v>
      </c>
      <c r="G206">
        <v>111</v>
      </c>
      <c r="H206" t="s">
        <v>66</v>
      </c>
      <c r="I206">
        <v>3156400</v>
      </c>
      <c r="J206">
        <v>2525120</v>
      </c>
      <c r="K206" t="s">
        <v>9</v>
      </c>
      <c r="L206" t="s">
        <v>381</v>
      </c>
    </row>
    <row r="207" spans="1:12" x14ac:dyDescent="0.25">
      <c r="A207" t="str">
        <f t="shared" si="3"/>
        <v>2033256SEGURO MEDICO</v>
      </c>
      <c r="B207">
        <v>2033256</v>
      </c>
      <c r="C207" t="s">
        <v>231</v>
      </c>
      <c r="D207" t="s">
        <v>232</v>
      </c>
      <c r="E207" t="s">
        <v>8</v>
      </c>
      <c r="F207">
        <v>0</v>
      </c>
      <c r="G207">
        <v>191</v>
      </c>
      <c r="H207" t="s">
        <v>49</v>
      </c>
      <c r="I207">
        <v>260000</v>
      </c>
      <c r="J207">
        <v>260000</v>
      </c>
      <c r="K207" t="s">
        <v>12</v>
      </c>
    </row>
    <row r="208" spans="1:12" x14ac:dyDescent="0.25">
      <c r="A208" t="str">
        <f t="shared" si="3"/>
        <v>4067686SUELDO</v>
      </c>
      <c r="B208">
        <v>4067686</v>
      </c>
      <c r="C208" t="s">
        <v>255</v>
      </c>
      <c r="D208" t="s">
        <v>254</v>
      </c>
      <c r="E208" t="s">
        <v>8</v>
      </c>
      <c r="F208">
        <v>3156400</v>
      </c>
      <c r="G208">
        <v>191</v>
      </c>
      <c r="H208" t="s">
        <v>66</v>
      </c>
      <c r="I208">
        <v>3156400</v>
      </c>
      <c r="J208">
        <v>2525120</v>
      </c>
      <c r="K208" t="s">
        <v>9</v>
      </c>
      <c r="L208" t="s">
        <v>381</v>
      </c>
    </row>
    <row r="209" spans="1:12" x14ac:dyDescent="0.25">
      <c r="A209" t="str">
        <f t="shared" si="3"/>
        <v>1470519DIETA</v>
      </c>
      <c r="B209">
        <v>1470519</v>
      </c>
      <c r="C209" t="s">
        <v>134</v>
      </c>
      <c r="D209" t="s">
        <v>135</v>
      </c>
      <c r="E209" t="s">
        <v>8</v>
      </c>
      <c r="F209">
        <v>10623662</v>
      </c>
      <c r="G209">
        <v>112</v>
      </c>
      <c r="H209" t="s">
        <v>288</v>
      </c>
      <c r="I209">
        <v>9673262</v>
      </c>
      <c r="J209">
        <v>9673262</v>
      </c>
      <c r="K209" t="s">
        <v>215</v>
      </c>
    </row>
    <row r="210" spans="1:12" x14ac:dyDescent="0.25">
      <c r="A210" t="str">
        <f t="shared" si="3"/>
        <v>1470519GASTO DE REPRESENTACIÓN</v>
      </c>
      <c r="B210">
        <v>1470519</v>
      </c>
      <c r="C210" t="s">
        <v>134</v>
      </c>
      <c r="D210" t="s">
        <v>135</v>
      </c>
      <c r="E210" t="s">
        <v>8</v>
      </c>
      <c r="F210">
        <v>0</v>
      </c>
      <c r="G210">
        <v>113</v>
      </c>
      <c r="H210" t="s">
        <v>121</v>
      </c>
      <c r="I210">
        <v>950400</v>
      </c>
      <c r="J210">
        <v>950400</v>
      </c>
      <c r="K210" t="s">
        <v>122</v>
      </c>
    </row>
    <row r="211" spans="1:12" x14ac:dyDescent="0.25">
      <c r="A211" t="str">
        <f t="shared" si="3"/>
        <v>3662379SEGURO MEDICO</v>
      </c>
      <c r="B211">
        <v>3662379</v>
      </c>
      <c r="C211" t="s">
        <v>43</v>
      </c>
      <c r="D211" t="s">
        <v>44</v>
      </c>
      <c r="E211" t="s">
        <v>8</v>
      </c>
      <c r="F211">
        <v>0</v>
      </c>
      <c r="G211">
        <v>191</v>
      </c>
      <c r="H211" t="s">
        <v>45</v>
      </c>
      <c r="I211">
        <v>260000</v>
      </c>
      <c r="J211">
        <v>260000</v>
      </c>
      <c r="K211" t="s">
        <v>12</v>
      </c>
    </row>
    <row r="212" spans="1:12" x14ac:dyDescent="0.25">
      <c r="A212" t="str">
        <f t="shared" si="3"/>
        <v>5054807JORNALES</v>
      </c>
      <c r="B212">
        <v>5054807</v>
      </c>
      <c r="C212" t="s">
        <v>583</v>
      </c>
      <c r="D212" t="s">
        <v>60</v>
      </c>
      <c r="E212" t="s">
        <v>158</v>
      </c>
      <c r="F212">
        <v>1500000</v>
      </c>
      <c r="G212">
        <v>144</v>
      </c>
      <c r="I212">
        <v>1500000</v>
      </c>
      <c r="J212">
        <v>1363636</v>
      </c>
      <c r="K212" t="s">
        <v>224</v>
      </c>
      <c r="L212" t="s">
        <v>383</v>
      </c>
    </row>
    <row r="213" spans="1:12" x14ac:dyDescent="0.25">
      <c r="A213" t="str">
        <f t="shared" si="3"/>
        <v>1172160SUELDO</v>
      </c>
      <c r="B213">
        <v>1172160</v>
      </c>
      <c r="C213" t="s">
        <v>80</v>
      </c>
      <c r="D213" t="s">
        <v>81</v>
      </c>
      <c r="E213" t="s">
        <v>8</v>
      </c>
      <c r="F213">
        <v>2549324</v>
      </c>
      <c r="G213">
        <v>111</v>
      </c>
      <c r="H213" t="s">
        <v>41</v>
      </c>
      <c r="I213">
        <v>2550307</v>
      </c>
      <c r="J213">
        <v>2142258</v>
      </c>
      <c r="K213" t="s">
        <v>9</v>
      </c>
    </row>
    <row r="214" spans="1:12" x14ac:dyDescent="0.25">
      <c r="A214" t="str">
        <f t="shared" si="3"/>
        <v>1172160SEGURO MEDICO</v>
      </c>
      <c r="B214">
        <v>1172160</v>
      </c>
      <c r="C214" t="s">
        <v>80</v>
      </c>
      <c r="D214" t="s">
        <v>81</v>
      </c>
      <c r="E214" t="s">
        <v>8</v>
      </c>
      <c r="F214">
        <v>0</v>
      </c>
      <c r="G214">
        <v>191</v>
      </c>
      <c r="H214" t="s">
        <v>41</v>
      </c>
      <c r="I214">
        <v>260000</v>
      </c>
      <c r="J214">
        <v>260000</v>
      </c>
      <c r="K214" t="s">
        <v>12</v>
      </c>
    </row>
    <row r="215" spans="1:12" x14ac:dyDescent="0.25">
      <c r="A215" t="str">
        <f t="shared" si="3"/>
        <v>3452436DIETA</v>
      </c>
      <c r="B215">
        <v>3452436</v>
      </c>
      <c r="C215" t="s">
        <v>433</v>
      </c>
      <c r="D215" t="s">
        <v>434</v>
      </c>
      <c r="E215" t="s">
        <v>8</v>
      </c>
      <c r="F215">
        <v>10623662</v>
      </c>
      <c r="G215">
        <v>112</v>
      </c>
      <c r="H215" t="s">
        <v>288</v>
      </c>
      <c r="I215">
        <v>9673262</v>
      </c>
      <c r="J215">
        <v>9673262</v>
      </c>
      <c r="K215" t="s">
        <v>215</v>
      </c>
    </row>
    <row r="216" spans="1:12" x14ac:dyDescent="0.25">
      <c r="A216" t="str">
        <f t="shared" si="3"/>
        <v>3452436GASTO DE REPRESENTACIÓN</v>
      </c>
      <c r="B216">
        <v>3452436</v>
      </c>
      <c r="C216" t="s">
        <v>433</v>
      </c>
      <c r="D216" t="s">
        <v>434</v>
      </c>
      <c r="E216" t="s">
        <v>8</v>
      </c>
      <c r="F216">
        <v>0</v>
      </c>
      <c r="G216">
        <v>113</v>
      </c>
      <c r="H216" t="s">
        <v>121</v>
      </c>
      <c r="I216">
        <v>950400</v>
      </c>
      <c r="J216">
        <v>950400</v>
      </c>
      <c r="K216" t="s">
        <v>122</v>
      </c>
    </row>
    <row r="217" spans="1:12" x14ac:dyDescent="0.25">
      <c r="A217" t="str">
        <f t="shared" si="3"/>
        <v>2226767SUELDO</v>
      </c>
      <c r="B217">
        <v>2226767</v>
      </c>
      <c r="C217" t="s">
        <v>435</v>
      </c>
      <c r="D217" t="s">
        <v>436</v>
      </c>
      <c r="E217" t="s">
        <v>8</v>
      </c>
      <c r="F217">
        <v>7685200</v>
      </c>
      <c r="G217">
        <v>111</v>
      </c>
      <c r="H217" t="s">
        <v>15</v>
      </c>
      <c r="I217">
        <v>7425200</v>
      </c>
      <c r="J217">
        <v>6237168</v>
      </c>
      <c r="K217" t="s">
        <v>9</v>
      </c>
    </row>
    <row r="218" spans="1:12" x14ac:dyDescent="0.25">
      <c r="A218" t="str">
        <f t="shared" si="3"/>
        <v>2226767SEGURO MEDICO</v>
      </c>
      <c r="B218">
        <v>2226767</v>
      </c>
      <c r="C218" t="s">
        <v>435</v>
      </c>
      <c r="D218" t="s">
        <v>436</v>
      </c>
      <c r="E218" t="s">
        <v>8</v>
      </c>
      <c r="F218">
        <v>0</v>
      </c>
      <c r="G218">
        <v>191</v>
      </c>
      <c r="H218" t="s">
        <v>15</v>
      </c>
      <c r="I218">
        <v>260000</v>
      </c>
      <c r="J218">
        <v>260000</v>
      </c>
      <c r="K218" t="s">
        <v>12</v>
      </c>
    </row>
    <row r="219" spans="1:12" x14ac:dyDescent="0.25">
      <c r="A219" t="str">
        <f t="shared" si="3"/>
        <v>3250083SEGURO MEDICO</v>
      </c>
      <c r="B219">
        <v>3250083</v>
      </c>
      <c r="C219" t="s">
        <v>50</v>
      </c>
      <c r="D219" t="s">
        <v>51</v>
      </c>
      <c r="E219" t="s">
        <v>8</v>
      </c>
      <c r="F219">
        <v>0</v>
      </c>
      <c r="G219">
        <v>191</v>
      </c>
      <c r="H219" t="s">
        <v>52</v>
      </c>
      <c r="I219">
        <v>260000</v>
      </c>
      <c r="J219">
        <v>260000</v>
      </c>
      <c r="K219" t="s">
        <v>12</v>
      </c>
    </row>
    <row r="220" spans="1:12" x14ac:dyDescent="0.25">
      <c r="A220" t="str">
        <f t="shared" si="3"/>
        <v>3553551JORNALES</v>
      </c>
      <c r="B220">
        <v>3553551</v>
      </c>
      <c r="C220" t="s">
        <v>250</v>
      </c>
      <c r="D220" t="s">
        <v>251</v>
      </c>
      <c r="E220" t="s">
        <v>158</v>
      </c>
      <c r="F220">
        <v>1300000</v>
      </c>
      <c r="G220">
        <v>144</v>
      </c>
      <c r="I220">
        <v>1300000</v>
      </c>
      <c r="J220">
        <v>1264545</v>
      </c>
      <c r="K220" t="s">
        <v>224</v>
      </c>
    </row>
    <row r="221" spans="1:12" x14ac:dyDescent="0.25">
      <c r="A221" t="str">
        <f t="shared" si="3"/>
        <v>3514459HONORARIO</v>
      </c>
      <c r="B221">
        <v>3514459</v>
      </c>
      <c r="C221" t="s">
        <v>520</v>
      </c>
      <c r="D221" t="s">
        <v>521</v>
      </c>
      <c r="E221" t="s">
        <v>158</v>
      </c>
      <c r="F221">
        <v>5000000</v>
      </c>
      <c r="G221">
        <v>145</v>
      </c>
      <c r="I221">
        <v>5000000</v>
      </c>
      <c r="J221">
        <v>4863636</v>
      </c>
      <c r="K221" t="s">
        <v>194</v>
      </c>
      <c r="L221" t="s">
        <v>381</v>
      </c>
    </row>
    <row r="222" spans="1:12" x14ac:dyDescent="0.25">
      <c r="A222" t="str">
        <f t="shared" si="3"/>
        <v>3000770DIETA</v>
      </c>
      <c r="B222">
        <v>3000770</v>
      </c>
      <c r="C222" t="s">
        <v>437</v>
      </c>
      <c r="D222" t="s">
        <v>438</v>
      </c>
      <c r="E222" t="s">
        <v>8</v>
      </c>
      <c r="F222">
        <v>10623662</v>
      </c>
      <c r="G222">
        <v>112</v>
      </c>
      <c r="H222" t="s">
        <v>288</v>
      </c>
      <c r="I222">
        <v>9673262</v>
      </c>
      <c r="J222">
        <v>9673262</v>
      </c>
      <c r="K222" t="s">
        <v>215</v>
      </c>
    </row>
    <row r="223" spans="1:12" x14ac:dyDescent="0.25">
      <c r="A223" t="str">
        <f t="shared" si="3"/>
        <v>3000770GASTO DE REPRESENTACIÓN</v>
      </c>
      <c r="B223">
        <v>3000770</v>
      </c>
      <c r="C223" t="s">
        <v>437</v>
      </c>
      <c r="D223" t="s">
        <v>438</v>
      </c>
      <c r="E223" t="s">
        <v>8</v>
      </c>
      <c r="F223">
        <v>0</v>
      </c>
      <c r="G223">
        <v>113</v>
      </c>
      <c r="H223" t="s">
        <v>121</v>
      </c>
      <c r="I223">
        <v>950400</v>
      </c>
      <c r="J223">
        <v>950400</v>
      </c>
      <c r="K223" t="s">
        <v>122</v>
      </c>
    </row>
    <row r="224" spans="1:12" x14ac:dyDescent="0.25">
      <c r="A224" t="str">
        <f t="shared" si="3"/>
        <v>2118716SUELDO</v>
      </c>
      <c r="B224">
        <v>2118716</v>
      </c>
      <c r="C224" t="s">
        <v>439</v>
      </c>
      <c r="D224" t="s">
        <v>440</v>
      </c>
      <c r="E224" t="s">
        <v>8</v>
      </c>
      <c r="F224">
        <v>7685200</v>
      </c>
      <c r="G224">
        <v>111</v>
      </c>
      <c r="H224" t="s">
        <v>15</v>
      </c>
      <c r="I224">
        <v>7425200</v>
      </c>
      <c r="J224">
        <v>0</v>
      </c>
      <c r="K224" t="s">
        <v>9</v>
      </c>
    </row>
    <row r="225" spans="1:12" x14ac:dyDescent="0.25">
      <c r="A225" t="str">
        <f t="shared" si="3"/>
        <v>2118716SEGURO MEDICO</v>
      </c>
      <c r="B225">
        <v>2118716</v>
      </c>
      <c r="C225" t="s">
        <v>439</v>
      </c>
      <c r="D225" t="s">
        <v>440</v>
      </c>
      <c r="E225" t="s">
        <v>8</v>
      </c>
      <c r="F225">
        <v>0</v>
      </c>
      <c r="G225">
        <v>191</v>
      </c>
      <c r="H225" t="s">
        <v>15</v>
      </c>
      <c r="I225">
        <v>260000</v>
      </c>
      <c r="J225">
        <v>0</v>
      </c>
      <c r="K225" t="s">
        <v>12</v>
      </c>
    </row>
    <row r="226" spans="1:12" x14ac:dyDescent="0.25">
      <c r="A226" t="str">
        <f t="shared" si="3"/>
        <v>4482126DIETA</v>
      </c>
      <c r="B226">
        <v>4482126</v>
      </c>
      <c r="C226" t="s">
        <v>441</v>
      </c>
      <c r="D226" t="s">
        <v>305</v>
      </c>
      <c r="E226" t="s">
        <v>8</v>
      </c>
      <c r="F226">
        <v>10623662</v>
      </c>
      <c r="G226">
        <v>112</v>
      </c>
      <c r="H226" t="s">
        <v>288</v>
      </c>
      <c r="I226">
        <v>9673262</v>
      </c>
      <c r="J226">
        <v>9673262</v>
      </c>
      <c r="K226" t="s">
        <v>215</v>
      </c>
    </row>
    <row r="227" spans="1:12" x14ac:dyDescent="0.25">
      <c r="A227" t="str">
        <f t="shared" si="3"/>
        <v>4482126GASTO DE REPRESENTACIÓN</v>
      </c>
      <c r="B227">
        <v>4482126</v>
      </c>
      <c r="C227" t="s">
        <v>441</v>
      </c>
      <c r="D227" t="s">
        <v>305</v>
      </c>
      <c r="E227" t="s">
        <v>8</v>
      </c>
      <c r="F227">
        <v>0</v>
      </c>
      <c r="G227">
        <v>113</v>
      </c>
      <c r="H227" t="s">
        <v>121</v>
      </c>
      <c r="I227">
        <v>950400</v>
      </c>
      <c r="J227">
        <v>950400</v>
      </c>
      <c r="K227" t="s">
        <v>122</v>
      </c>
    </row>
    <row r="228" spans="1:12" x14ac:dyDescent="0.25">
      <c r="A228" t="str">
        <f t="shared" si="3"/>
        <v>3539466JORNALES</v>
      </c>
      <c r="B228">
        <v>3539466</v>
      </c>
      <c r="C228" t="s">
        <v>526</v>
      </c>
      <c r="D228" t="s">
        <v>527</v>
      </c>
      <c r="E228" t="s">
        <v>158</v>
      </c>
      <c r="F228">
        <v>2000000</v>
      </c>
      <c r="G228">
        <v>144</v>
      </c>
      <c r="I228">
        <v>2000000</v>
      </c>
      <c r="J228">
        <v>1818182</v>
      </c>
      <c r="K228" t="s">
        <v>224</v>
      </c>
      <c r="L228" t="s">
        <v>381</v>
      </c>
    </row>
    <row r="229" spans="1:12" x14ac:dyDescent="0.25">
      <c r="A229" t="str">
        <f t="shared" si="3"/>
        <v>3513251SUELDO</v>
      </c>
      <c r="B229">
        <v>3513251</v>
      </c>
      <c r="C229" t="s">
        <v>34</v>
      </c>
      <c r="D229" t="s">
        <v>35</v>
      </c>
      <c r="E229" t="s">
        <v>8</v>
      </c>
      <c r="F229">
        <v>2549324</v>
      </c>
      <c r="G229">
        <v>111</v>
      </c>
      <c r="H229" t="s">
        <v>27</v>
      </c>
      <c r="I229">
        <v>2550307</v>
      </c>
      <c r="J229">
        <v>2142258</v>
      </c>
      <c r="K229" t="s">
        <v>9</v>
      </c>
    </row>
    <row r="230" spans="1:12" x14ac:dyDescent="0.25">
      <c r="A230" t="str">
        <f t="shared" si="3"/>
        <v>3513251SEGURO MEDICO</v>
      </c>
      <c r="B230">
        <v>3513251</v>
      </c>
      <c r="C230" t="s">
        <v>34</v>
      </c>
      <c r="D230" t="s">
        <v>35</v>
      </c>
      <c r="E230" t="s">
        <v>8</v>
      </c>
      <c r="F230">
        <v>0</v>
      </c>
      <c r="G230">
        <v>191</v>
      </c>
      <c r="H230" t="s">
        <v>27</v>
      </c>
      <c r="I230">
        <v>260000</v>
      </c>
      <c r="J230">
        <v>260000</v>
      </c>
      <c r="K230" t="s">
        <v>12</v>
      </c>
    </row>
    <row r="231" spans="1:12" x14ac:dyDescent="0.25">
      <c r="A231" t="str">
        <f t="shared" si="3"/>
        <v>5177187SUELDO</v>
      </c>
      <c r="B231">
        <v>5177187</v>
      </c>
      <c r="C231" t="s">
        <v>588</v>
      </c>
      <c r="D231" t="s">
        <v>589</v>
      </c>
      <c r="E231" t="s">
        <v>8</v>
      </c>
      <c r="F231">
        <v>2735700</v>
      </c>
      <c r="G231">
        <v>111</v>
      </c>
      <c r="H231" t="s">
        <v>42</v>
      </c>
      <c r="I231">
        <v>2735700</v>
      </c>
      <c r="J231">
        <v>2188560</v>
      </c>
      <c r="K231" t="s">
        <v>9</v>
      </c>
      <c r="L231" t="s">
        <v>381</v>
      </c>
    </row>
    <row r="232" spans="1:12" x14ac:dyDescent="0.25">
      <c r="A232" t="str">
        <f t="shared" si="3"/>
        <v>3554154SEGURO MEDICO</v>
      </c>
      <c r="B232">
        <v>3554154</v>
      </c>
      <c r="C232" t="s">
        <v>316</v>
      </c>
      <c r="D232" t="s">
        <v>317</v>
      </c>
      <c r="E232" t="s">
        <v>8</v>
      </c>
      <c r="F232">
        <v>0</v>
      </c>
      <c r="G232">
        <v>191</v>
      </c>
      <c r="H232" t="s">
        <v>69</v>
      </c>
      <c r="I232">
        <v>260000</v>
      </c>
      <c r="J232">
        <v>260000</v>
      </c>
      <c r="K232" t="s">
        <v>12</v>
      </c>
    </row>
    <row r="233" spans="1:12" x14ac:dyDescent="0.25">
      <c r="A233" t="str">
        <f t="shared" si="3"/>
        <v>3817211DIETA</v>
      </c>
      <c r="B233">
        <v>3817211</v>
      </c>
      <c r="C233" t="s">
        <v>143</v>
      </c>
      <c r="D233" t="s">
        <v>44</v>
      </c>
      <c r="E233" t="s">
        <v>8</v>
      </c>
      <c r="F233">
        <v>10623662</v>
      </c>
      <c r="G233">
        <v>112</v>
      </c>
      <c r="H233" t="s">
        <v>288</v>
      </c>
      <c r="I233">
        <v>9673262</v>
      </c>
      <c r="J233">
        <v>9673262</v>
      </c>
      <c r="K233" t="s">
        <v>215</v>
      </c>
    </row>
    <row r="234" spans="1:12" x14ac:dyDescent="0.25">
      <c r="A234" t="str">
        <f t="shared" si="3"/>
        <v>3817211GASTO DE REPRESENTACIÓN</v>
      </c>
      <c r="B234">
        <v>3817211</v>
      </c>
      <c r="C234" t="s">
        <v>143</v>
      </c>
      <c r="D234" t="s">
        <v>44</v>
      </c>
      <c r="E234" t="s">
        <v>8</v>
      </c>
      <c r="F234">
        <v>0</v>
      </c>
      <c r="G234">
        <v>113</v>
      </c>
      <c r="H234" t="s">
        <v>121</v>
      </c>
      <c r="I234">
        <v>950400</v>
      </c>
      <c r="J234">
        <v>950400</v>
      </c>
      <c r="K234" t="s">
        <v>122</v>
      </c>
    </row>
    <row r="235" spans="1:12" x14ac:dyDescent="0.25">
      <c r="A235" t="str">
        <f t="shared" si="3"/>
        <v>5562709SUELDO</v>
      </c>
      <c r="B235">
        <v>5562709</v>
      </c>
      <c r="C235" t="s">
        <v>143</v>
      </c>
      <c r="D235" t="s">
        <v>460</v>
      </c>
      <c r="E235" t="s">
        <v>8</v>
      </c>
      <c r="F235">
        <v>2550307</v>
      </c>
      <c r="G235">
        <v>111</v>
      </c>
      <c r="H235" t="s">
        <v>42</v>
      </c>
      <c r="I235">
        <v>2550307</v>
      </c>
      <c r="J235">
        <v>2040246</v>
      </c>
      <c r="K235" t="s">
        <v>9</v>
      </c>
      <c r="L235" t="s">
        <v>381</v>
      </c>
    </row>
    <row r="236" spans="1:12" x14ac:dyDescent="0.25">
      <c r="A236" t="str">
        <f t="shared" si="3"/>
        <v>4010519SUELDO</v>
      </c>
      <c r="B236">
        <v>4010519</v>
      </c>
      <c r="C236" t="s">
        <v>549</v>
      </c>
      <c r="D236" t="s">
        <v>550</v>
      </c>
      <c r="E236" t="s">
        <v>8</v>
      </c>
      <c r="F236">
        <v>3156400</v>
      </c>
      <c r="G236">
        <v>111</v>
      </c>
      <c r="H236" t="s">
        <v>66</v>
      </c>
      <c r="I236">
        <v>3156400</v>
      </c>
      <c r="J236">
        <v>2525120</v>
      </c>
      <c r="K236" t="s">
        <v>9</v>
      </c>
      <c r="L236" t="s">
        <v>381</v>
      </c>
    </row>
    <row r="237" spans="1:12" x14ac:dyDescent="0.25">
      <c r="A237" t="str">
        <f t="shared" si="3"/>
        <v>4714573SUELDO</v>
      </c>
      <c r="B237">
        <v>4714573</v>
      </c>
      <c r="C237" t="s">
        <v>348</v>
      </c>
      <c r="D237" t="s">
        <v>349</v>
      </c>
      <c r="E237" t="s">
        <v>8</v>
      </c>
      <c r="F237">
        <v>3760000</v>
      </c>
      <c r="G237">
        <v>111</v>
      </c>
      <c r="H237" t="s">
        <v>350</v>
      </c>
      <c r="I237">
        <v>3500000</v>
      </c>
      <c r="J237">
        <v>2940000</v>
      </c>
      <c r="K237" t="s">
        <v>9</v>
      </c>
    </row>
    <row r="238" spans="1:12" x14ac:dyDescent="0.25">
      <c r="A238" t="str">
        <f t="shared" si="3"/>
        <v>4714573SEGURO MEDICO</v>
      </c>
      <c r="B238">
        <v>4714573</v>
      </c>
      <c r="C238" t="s">
        <v>348</v>
      </c>
      <c r="D238" t="s">
        <v>349</v>
      </c>
      <c r="E238" t="s">
        <v>8</v>
      </c>
      <c r="G238">
        <v>191</v>
      </c>
      <c r="H238" t="s">
        <v>350</v>
      </c>
      <c r="I238">
        <v>260000</v>
      </c>
      <c r="J238">
        <v>260000</v>
      </c>
      <c r="K238" t="s">
        <v>12</v>
      </c>
    </row>
    <row r="239" spans="1:12" x14ac:dyDescent="0.25">
      <c r="A239" t="str">
        <f t="shared" si="3"/>
        <v>3520500HONORARIO</v>
      </c>
      <c r="B239">
        <v>3520500</v>
      </c>
      <c r="C239" t="s">
        <v>522</v>
      </c>
      <c r="D239" t="s">
        <v>523</v>
      </c>
      <c r="E239" t="s">
        <v>158</v>
      </c>
      <c r="F239">
        <v>6000000</v>
      </c>
      <c r="G239">
        <v>145</v>
      </c>
      <c r="I239">
        <v>6000000</v>
      </c>
      <c r="J239">
        <v>5836364</v>
      </c>
      <c r="K239" t="s">
        <v>194</v>
      </c>
      <c r="L239" t="s">
        <v>381</v>
      </c>
    </row>
    <row r="240" spans="1:12" x14ac:dyDescent="0.25">
      <c r="A240" t="str">
        <f t="shared" si="3"/>
        <v>3297275SUELDO</v>
      </c>
      <c r="B240">
        <v>3297275</v>
      </c>
      <c r="C240" t="s">
        <v>29</v>
      </c>
      <c r="D240" t="s">
        <v>30</v>
      </c>
      <c r="E240" t="s">
        <v>8</v>
      </c>
      <c r="F240">
        <v>2549324</v>
      </c>
      <c r="G240">
        <v>111</v>
      </c>
      <c r="H240" t="s">
        <v>27</v>
      </c>
      <c r="I240">
        <v>2550307</v>
      </c>
      <c r="J240">
        <v>2142258</v>
      </c>
      <c r="K240" t="s">
        <v>9</v>
      </c>
    </row>
    <row r="241" spans="1:12" x14ac:dyDescent="0.25">
      <c r="A241" t="str">
        <f t="shared" si="3"/>
        <v>3297275SEGURO MEDICO</v>
      </c>
      <c r="B241">
        <v>3297275</v>
      </c>
      <c r="C241" t="s">
        <v>29</v>
      </c>
      <c r="D241" t="s">
        <v>30</v>
      </c>
      <c r="E241" t="s">
        <v>8</v>
      </c>
      <c r="F241">
        <v>0</v>
      </c>
      <c r="G241">
        <v>191</v>
      </c>
      <c r="H241" t="s">
        <v>27</v>
      </c>
      <c r="I241">
        <v>260000</v>
      </c>
      <c r="J241">
        <v>260000</v>
      </c>
      <c r="K241" t="s">
        <v>12</v>
      </c>
    </row>
    <row r="242" spans="1:12" x14ac:dyDescent="0.25">
      <c r="A242" t="str">
        <f t="shared" si="3"/>
        <v>6133884SUELDO</v>
      </c>
      <c r="B242">
        <v>6133884</v>
      </c>
      <c r="C242" t="s">
        <v>53</v>
      </c>
      <c r="D242" t="s">
        <v>54</v>
      </c>
      <c r="E242" t="s">
        <v>8</v>
      </c>
      <c r="F242">
        <v>2871500</v>
      </c>
      <c r="G242">
        <v>111</v>
      </c>
      <c r="H242" t="s">
        <v>55</v>
      </c>
      <c r="I242">
        <v>2611500</v>
      </c>
      <c r="J242">
        <v>2193660</v>
      </c>
      <c r="K242" t="s">
        <v>9</v>
      </c>
    </row>
    <row r="243" spans="1:12" x14ac:dyDescent="0.25">
      <c r="A243" t="str">
        <f t="shared" si="3"/>
        <v>6133884SEGURO MEDICO</v>
      </c>
      <c r="B243">
        <v>6133884</v>
      </c>
      <c r="C243" t="s">
        <v>53</v>
      </c>
      <c r="D243" t="s">
        <v>54</v>
      </c>
      <c r="E243" t="s">
        <v>8</v>
      </c>
      <c r="F243">
        <v>0</v>
      </c>
      <c r="G243">
        <v>191</v>
      </c>
      <c r="H243" t="s">
        <v>55</v>
      </c>
      <c r="I243">
        <v>260000</v>
      </c>
      <c r="J243">
        <v>260000</v>
      </c>
      <c r="K243" t="s">
        <v>12</v>
      </c>
    </row>
    <row r="244" spans="1:12" x14ac:dyDescent="0.25">
      <c r="A244" t="str">
        <f t="shared" si="3"/>
        <v>1201846JORNALES</v>
      </c>
      <c r="B244">
        <v>1201846</v>
      </c>
      <c r="C244" t="s">
        <v>472</v>
      </c>
      <c r="D244" t="s">
        <v>473</v>
      </c>
      <c r="E244" t="s">
        <v>158</v>
      </c>
      <c r="F244">
        <v>3500000</v>
      </c>
      <c r="G244">
        <v>144</v>
      </c>
      <c r="I244">
        <v>3500000</v>
      </c>
      <c r="J244">
        <v>3181818</v>
      </c>
      <c r="K244" t="s">
        <v>224</v>
      </c>
      <c r="L244" t="s">
        <v>381</v>
      </c>
    </row>
    <row r="245" spans="1:12" x14ac:dyDescent="0.25">
      <c r="A245" t="str">
        <f t="shared" si="3"/>
        <v>4869008SUELDO</v>
      </c>
      <c r="B245">
        <v>4869008</v>
      </c>
      <c r="C245" t="s">
        <v>576</v>
      </c>
      <c r="D245" t="s">
        <v>577</v>
      </c>
      <c r="E245" t="s">
        <v>8</v>
      </c>
      <c r="F245">
        <v>2550307</v>
      </c>
      <c r="G245">
        <v>111</v>
      </c>
      <c r="H245" t="s">
        <v>52</v>
      </c>
      <c r="I245">
        <v>2550307</v>
      </c>
      <c r="J245">
        <v>2040246</v>
      </c>
      <c r="K245" t="s">
        <v>9</v>
      </c>
      <c r="L245" t="s">
        <v>381</v>
      </c>
    </row>
    <row r="246" spans="1:12" x14ac:dyDescent="0.25">
      <c r="A246" t="str">
        <f t="shared" si="3"/>
        <v>2352831JORNALES</v>
      </c>
      <c r="B246">
        <v>2352831</v>
      </c>
      <c r="C246" t="s">
        <v>494</v>
      </c>
      <c r="D246" t="s">
        <v>495</v>
      </c>
      <c r="E246" t="s">
        <v>158</v>
      </c>
      <c r="F246">
        <v>4000000</v>
      </c>
      <c r="G246">
        <v>144</v>
      </c>
      <c r="I246">
        <v>4000000</v>
      </c>
      <c r="J246">
        <v>3890909</v>
      </c>
      <c r="K246" t="s">
        <v>224</v>
      </c>
      <c r="L246" t="s">
        <v>381</v>
      </c>
    </row>
    <row r="247" spans="1:12" x14ac:dyDescent="0.25">
      <c r="A247" t="str">
        <f t="shared" si="3"/>
        <v>3955385JORNALES</v>
      </c>
      <c r="B247">
        <v>3955385</v>
      </c>
      <c r="C247" t="s">
        <v>543</v>
      </c>
      <c r="D247" t="s">
        <v>544</v>
      </c>
      <c r="E247" t="s">
        <v>158</v>
      </c>
      <c r="F247">
        <v>2000000</v>
      </c>
      <c r="G247">
        <v>144</v>
      </c>
      <c r="I247">
        <v>2000000</v>
      </c>
      <c r="J247">
        <v>1818182</v>
      </c>
      <c r="K247" t="s">
        <v>224</v>
      </c>
      <c r="L247" t="s">
        <v>381</v>
      </c>
    </row>
    <row r="248" spans="1:12" x14ac:dyDescent="0.25">
      <c r="A248" t="str">
        <f t="shared" si="3"/>
        <v>3955385JORNALES</v>
      </c>
      <c r="B248">
        <v>3955385</v>
      </c>
      <c r="C248" t="s">
        <v>541</v>
      </c>
      <c r="D248" t="s">
        <v>542</v>
      </c>
      <c r="E248" t="s">
        <v>158</v>
      </c>
      <c r="F248">
        <v>2000000</v>
      </c>
      <c r="G248">
        <v>144</v>
      </c>
      <c r="I248">
        <v>2000000</v>
      </c>
      <c r="J248">
        <v>1818182</v>
      </c>
      <c r="K248" t="s">
        <v>224</v>
      </c>
      <c r="L248" t="s">
        <v>381</v>
      </c>
    </row>
    <row r="249" spans="1:12" x14ac:dyDescent="0.25">
      <c r="A249" t="str">
        <f t="shared" si="3"/>
        <v>1934914GASTO DE REPRESENTACION</v>
      </c>
      <c r="B249">
        <v>1934914</v>
      </c>
      <c r="C249" t="s">
        <v>442</v>
      </c>
      <c r="D249" t="s">
        <v>443</v>
      </c>
      <c r="E249" t="s">
        <v>158</v>
      </c>
      <c r="F249">
        <v>0</v>
      </c>
      <c r="G249">
        <v>113</v>
      </c>
      <c r="H249" t="s">
        <v>17</v>
      </c>
      <c r="I249">
        <v>631900</v>
      </c>
      <c r="J249">
        <v>530796</v>
      </c>
      <c r="K249" t="s">
        <v>18</v>
      </c>
    </row>
    <row r="250" spans="1:12" x14ac:dyDescent="0.25">
      <c r="A250" t="str">
        <f t="shared" si="3"/>
        <v>1934914HONORARIO</v>
      </c>
      <c r="B250">
        <v>1934914</v>
      </c>
      <c r="C250" t="s">
        <v>442</v>
      </c>
      <c r="D250" t="s">
        <v>443</v>
      </c>
      <c r="E250" t="s">
        <v>158</v>
      </c>
      <c r="F250">
        <v>6000000</v>
      </c>
      <c r="G250">
        <v>145</v>
      </c>
      <c r="I250">
        <v>6000000</v>
      </c>
      <c r="J250">
        <v>5863636</v>
      </c>
      <c r="K250" t="s">
        <v>194</v>
      </c>
    </row>
    <row r="251" spans="1:12" x14ac:dyDescent="0.25">
      <c r="A251" t="str">
        <f t="shared" si="3"/>
        <v>4375294SEGURO MEDICO</v>
      </c>
      <c r="B251">
        <v>4375294</v>
      </c>
      <c r="C251" t="s">
        <v>244</v>
      </c>
      <c r="D251" t="s">
        <v>245</v>
      </c>
      <c r="E251" t="s">
        <v>8</v>
      </c>
      <c r="F251">
        <v>0</v>
      </c>
      <c r="G251">
        <v>191</v>
      </c>
      <c r="H251" t="s">
        <v>101</v>
      </c>
      <c r="I251">
        <v>260000</v>
      </c>
      <c r="J251">
        <v>260000</v>
      </c>
      <c r="K251" t="s">
        <v>12</v>
      </c>
    </row>
    <row r="252" spans="1:12" x14ac:dyDescent="0.25">
      <c r="A252" t="str">
        <f t="shared" si="3"/>
        <v>1378999SUELDO</v>
      </c>
      <c r="B252">
        <v>1378999</v>
      </c>
      <c r="C252" t="s">
        <v>226</v>
      </c>
      <c r="D252" t="s">
        <v>210</v>
      </c>
      <c r="E252" t="s">
        <v>8</v>
      </c>
      <c r="F252">
        <v>2549324</v>
      </c>
      <c r="G252">
        <v>111</v>
      </c>
      <c r="H252" t="s">
        <v>61</v>
      </c>
      <c r="I252">
        <v>2550307</v>
      </c>
      <c r="J252">
        <v>2142258</v>
      </c>
      <c r="K252" t="s">
        <v>9</v>
      </c>
    </row>
    <row r="253" spans="1:12" x14ac:dyDescent="0.25">
      <c r="A253" t="str">
        <f t="shared" si="3"/>
        <v>1378999SEGURO MEDICO</v>
      </c>
      <c r="B253">
        <v>1378999</v>
      </c>
      <c r="C253" t="s">
        <v>226</v>
      </c>
      <c r="D253" t="s">
        <v>210</v>
      </c>
      <c r="E253" t="s">
        <v>8</v>
      </c>
      <c r="F253">
        <v>0</v>
      </c>
      <c r="G253">
        <v>191</v>
      </c>
      <c r="H253" t="s">
        <v>61</v>
      </c>
      <c r="I253">
        <v>260000</v>
      </c>
      <c r="J253">
        <v>260000</v>
      </c>
      <c r="K253" t="s">
        <v>12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7556A-29EF-4230-9B34-8601A4CC988C}">
  <dimension ref="A1:L253"/>
  <sheetViews>
    <sheetView workbookViewId="0">
      <selection sqref="A1:L253"/>
    </sheetView>
  </sheetViews>
  <sheetFormatPr baseColWidth="10" defaultRowHeight="15" x14ac:dyDescent="0.25"/>
  <cols>
    <col min="3" max="3" width="13.140625" customWidth="1"/>
    <col min="4" max="4" width="14.28515625" customWidth="1"/>
    <col min="6" max="6" width="26.7109375" customWidth="1"/>
    <col min="7" max="7" width="16.5703125" customWidth="1"/>
    <col min="10" max="10" width="15.85546875" customWidth="1"/>
    <col min="11" max="11" width="14.28515625" customWidth="1"/>
    <col min="12" max="12" width="15.85546875" customWidth="1"/>
  </cols>
  <sheetData>
    <row r="1" spans="1:12" x14ac:dyDescent="0.25">
      <c r="A1" s="23" t="s">
        <v>387</v>
      </c>
      <c r="B1" s="24" t="s">
        <v>0</v>
      </c>
      <c r="C1" s="23" t="s">
        <v>1</v>
      </c>
      <c r="D1" s="23" t="s">
        <v>2</v>
      </c>
      <c r="E1" s="23" t="s">
        <v>3</v>
      </c>
      <c r="F1" s="24" t="s">
        <v>4</v>
      </c>
      <c r="G1" s="23" t="s">
        <v>5</v>
      </c>
      <c r="H1" s="41" t="s">
        <v>6</v>
      </c>
      <c r="I1" s="24" t="s">
        <v>378</v>
      </c>
      <c r="J1" s="24" t="s">
        <v>379</v>
      </c>
      <c r="K1" s="24" t="s">
        <v>7</v>
      </c>
      <c r="L1" s="24" t="s">
        <v>380</v>
      </c>
    </row>
    <row r="2" spans="1:12" x14ac:dyDescent="0.25">
      <c r="A2" s="23" t="str">
        <f>B2&amp;K2</f>
        <v>5189434SUELDO</v>
      </c>
      <c r="B2" s="24">
        <v>5189434</v>
      </c>
      <c r="C2" s="23" t="s">
        <v>89</v>
      </c>
      <c r="D2" s="23" t="s">
        <v>90</v>
      </c>
      <c r="E2" s="23" t="s">
        <v>8</v>
      </c>
      <c r="F2" s="26">
        <v>2760000</v>
      </c>
      <c r="G2" s="23">
        <v>111</v>
      </c>
      <c r="H2" s="41" t="s">
        <v>91</v>
      </c>
      <c r="I2" s="27">
        <v>2550307</v>
      </c>
      <c r="J2" s="27">
        <v>2550307</v>
      </c>
      <c r="K2" s="24" t="s">
        <v>9</v>
      </c>
      <c r="L2" s="24"/>
    </row>
    <row r="3" spans="1:12" x14ac:dyDescent="0.25">
      <c r="A3" s="23" t="str">
        <f t="shared" ref="A3:A66" si="0">B3&amp;K3</f>
        <v>5189434SEGURO MEDICO</v>
      </c>
      <c r="B3" s="24">
        <v>5189434</v>
      </c>
      <c r="C3" s="23" t="s">
        <v>89</v>
      </c>
      <c r="D3" s="23" t="s">
        <v>90</v>
      </c>
      <c r="E3" s="23" t="s">
        <v>8</v>
      </c>
      <c r="F3" s="26">
        <v>0</v>
      </c>
      <c r="G3" s="23">
        <v>191</v>
      </c>
      <c r="H3" s="41" t="s">
        <v>91</v>
      </c>
      <c r="I3" s="27">
        <v>260000</v>
      </c>
      <c r="J3" s="27">
        <v>260000</v>
      </c>
      <c r="K3" s="24" t="s">
        <v>12</v>
      </c>
      <c r="L3" s="24"/>
    </row>
    <row r="4" spans="1:12" x14ac:dyDescent="0.25">
      <c r="A4" s="23" t="str">
        <f t="shared" si="0"/>
        <v>3477655SUELDO</v>
      </c>
      <c r="B4" s="24">
        <v>3477655</v>
      </c>
      <c r="C4" s="23" t="s">
        <v>403</v>
      </c>
      <c r="D4" s="23" t="s">
        <v>404</v>
      </c>
      <c r="E4" s="23" t="s">
        <v>8</v>
      </c>
      <c r="F4" s="29">
        <v>8317100</v>
      </c>
      <c r="G4" s="23">
        <v>111</v>
      </c>
      <c r="H4" s="41" t="s">
        <v>15</v>
      </c>
      <c r="I4" s="25">
        <v>7425200</v>
      </c>
      <c r="J4" s="25">
        <v>7425200</v>
      </c>
      <c r="K4" s="24" t="s">
        <v>9</v>
      </c>
      <c r="L4" s="24"/>
    </row>
    <row r="5" spans="1:12" x14ac:dyDescent="0.25">
      <c r="A5" s="23" t="str">
        <f t="shared" si="0"/>
        <v>3477655GASTO DE REPRESENTACION</v>
      </c>
      <c r="B5" s="24">
        <v>3477655</v>
      </c>
      <c r="C5" s="23" t="s">
        <v>403</v>
      </c>
      <c r="D5" s="23" t="s">
        <v>404</v>
      </c>
      <c r="E5" s="23" t="s">
        <v>8</v>
      </c>
      <c r="F5" s="29">
        <v>0</v>
      </c>
      <c r="G5" s="23">
        <v>113</v>
      </c>
      <c r="H5" s="41" t="s">
        <v>17</v>
      </c>
      <c r="I5" s="25">
        <v>631900</v>
      </c>
      <c r="J5" s="25">
        <v>631900</v>
      </c>
      <c r="K5" s="24" t="s">
        <v>18</v>
      </c>
      <c r="L5" s="24"/>
    </row>
    <row r="6" spans="1:12" x14ac:dyDescent="0.25">
      <c r="A6" s="23" t="str">
        <f t="shared" si="0"/>
        <v>3477655SEGURO MEDICO</v>
      </c>
      <c r="B6" s="24">
        <v>3477655</v>
      </c>
      <c r="C6" s="23" t="s">
        <v>403</v>
      </c>
      <c r="D6" s="23" t="s">
        <v>404</v>
      </c>
      <c r="E6" s="23" t="s">
        <v>8</v>
      </c>
      <c r="F6" s="29">
        <v>0</v>
      </c>
      <c r="G6" s="23">
        <v>191</v>
      </c>
      <c r="H6" s="41" t="s">
        <v>15</v>
      </c>
      <c r="I6" s="25">
        <v>260000</v>
      </c>
      <c r="J6" s="25">
        <v>260000</v>
      </c>
      <c r="K6" s="24" t="s">
        <v>12</v>
      </c>
      <c r="L6" s="24"/>
    </row>
    <row r="7" spans="1:12" x14ac:dyDescent="0.25">
      <c r="A7" s="23" t="str">
        <f t="shared" si="0"/>
        <v>1223279SUELDO</v>
      </c>
      <c r="B7" s="24">
        <v>1223279</v>
      </c>
      <c r="C7" s="23" t="s">
        <v>409</v>
      </c>
      <c r="D7" s="23" t="s">
        <v>410</v>
      </c>
      <c r="E7" s="23" t="s">
        <v>8</v>
      </c>
      <c r="F7" s="29">
        <v>8317100</v>
      </c>
      <c r="G7" s="23">
        <v>111</v>
      </c>
      <c r="H7" s="41" t="s">
        <v>15</v>
      </c>
      <c r="I7" s="25">
        <v>7425200</v>
      </c>
      <c r="J7" s="25">
        <v>7425200</v>
      </c>
      <c r="K7" s="24" t="s">
        <v>9</v>
      </c>
      <c r="L7" s="24"/>
    </row>
    <row r="8" spans="1:12" x14ac:dyDescent="0.25">
      <c r="A8" s="23" t="str">
        <f t="shared" si="0"/>
        <v>1474927SUELDO</v>
      </c>
      <c r="B8" s="24">
        <v>1474927</v>
      </c>
      <c r="C8" s="23" t="s">
        <v>407</v>
      </c>
      <c r="D8" s="23" t="s">
        <v>408</v>
      </c>
      <c r="E8" s="23" t="s">
        <v>8</v>
      </c>
      <c r="F8" s="29">
        <v>7685200</v>
      </c>
      <c r="G8" s="23">
        <v>111</v>
      </c>
      <c r="H8" s="41" t="s">
        <v>15</v>
      </c>
      <c r="I8" s="25">
        <v>7425200</v>
      </c>
      <c r="J8" s="25">
        <v>7425200</v>
      </c>
      <c r="K8" s="24" t="s">
        <v>9</v>
      </c>
      <c r="L8" s="24"/>
    </row>
    <row r="9" spans="1:12" x14ac:dyDescent="0.25">
      <c r="A9" s="23" t="str">
        <f t="shared" si="0"/>
        <v>1474927SEGURO MEDICO</v>
      </c>
      <c r="B9" s="24">
        <v>1474927</v>
      </c>
      <c r="C9" s="23" t="s">
        <v>407</v>
      </c>
      <c r="D9" s="23" t="s">
        <v>408</v>
      </c>
      <c r="E9" s="23" t="s">
        <v>8</v>
      </c>
      <c r="F9" s="29">
        <v>0</v>
      </c>
      <c r="G9" s="23">
        <v>191</v>
      </c>
      <c r="H9" s="41" t="s">
        <v>15</v>
      </c>
      <c r="I9" s="25">
        <v>260000</v>
      </c>
      <c r="J9" s="25">
        <v>260000</v>
      </c>
      <c r="K9" s="24" t="s">
        <v>12</v>
      </c>
      <c r="L9" s="24"/>
    </row>
    <row r="10" spans="1:12" x14ac:dyDescent="0.25">
      <c r="A10" s="23" t="str">
        <f t="shared" si="0"/>
        <v>3756708SUELDO</v>
      </c>
      <c r="B10" s="24">
        <v>3756708</v>
      </c>
      <c r="C10" s="23" t="s">
        <v>431</v>
      </c>
      <c r="D10" s="23" t="s">
        <v>432</v>
      </c>
      <c r="E10" s="23" t="s">
        <v>8</v>
      </c>
      <c r="F10" s="29">
        <v>7685200</v>
      </c>
      <c r="G10" s="23">
        <v>111</v>
      </c>
      <c r="H10" s="41" t="s">
        <v>15</v>
      </c>
      <c r="I10" s="25">
        <v>7425200</v>
      </c>
      <c r="J10" s="25">
        <v>7425200</v>
      </c>
      <c r="K10" s="24" t="s">
        <v>9</v>
      </c>
      <c r="L10" s="24"/>
    </row>
    <row r="11" spans="1:12" x14ac:dyDescent="0.25">
      <c r="A11" s="23" t="str">
        <f t="shared" si="0"/>
        <v>3756708SEGURO MEDICO</v>
      </c>
      <c r="B11" s="24">
        <v>3756708</v>
      </c>
      <c r="C11" s="23" t="s">
        <v>431</v>
      </c>
      <c r="D11" s="23" t="s">
        <v>432</v>
      </c>
      <c r="E11" s="23" t="s">
        <v>8</v>
      </c>
      <c r="F11" s="29">
        <v>0</v>
      </c>
      <c r="G11" s="23">
        <v>191</v>
      </c>
      <c r="H11" s="41" t="s">
        <v>15</v>
      </c>
      <c r="I11" s="25">
        <v>260000</v>
      </c>
      <c r="J11" s="25">
        <v>260000</v>
      </c>
      <c r="K11" s="24" t="s">
        <v>12</v>
      </c>
      <c r="L11" s="24"/>
    </row>
    <row r="12" spans="1:12" x14ac:dyDescent="0.25">
      <c r="A12" s="23" t="str">
        <f t="shared" si="0"/>
        <v>3386933SUELDO</v>
      </c>
      <c r="B12" s="24">
        <v>3386933</v>
      </c>
      <c r="C12" s="23" t="s">
        <v>421</v>
      </c>
      <c r="D12" s="23" t="s">
        <v>422</v>
      </c>
      <c r="E12" s="23" t="s">
        <v>8</v>
      </c>
      <c r="F12" s="29">
        <v>8317100</v>
      </c>
      <c r="G12" s="23">
        <v>111</v>
      </c>
      <c r="H12" s="41" t="s">
        <v>15</v>
      </c>
      <c r="I12" s="25">
        <v>7425200</v>
      </c>
      <c r="J12" s="25">
        <v>7425200</v>
      </c>
      <c r="K12" s="24" t="s">
        <v>9</v>
      </c>
      <c r="L12" s="24"/>
    </row>
    <row r="13" spans="1:12" x14ac:dyDescent="0.25">
      <c r="A13" s="23" t="str">
        <f t="shared" si="0"/>
        <v xml:space="preserve">3386933GASTO DE REPRESENTACION </v>
      </c>
      <c r="B13" s="24">
        <v>3386933</v>
      </c>
      <c r="C13" s="23" t="s">
        <v>421</v>
      </c>
      <c r="D13" s="23" t="s">
        <v>422</v>
      </c>
      <c r="E13" s="23" t="s">
        <v>8</v>
      </c>
      <c r="F13" s="29">
        <v>0</v>
      </c>
      <c r="G13" s="23">
        <v>113</v>
      </c>
      <c r="H13" s="41" t="s">
        <v>17</v>
      </c>
      <c r="I13" s="25">
        <v>631900</v>
      </c>
      <c r="J13" s="25">
        <v>631900</v>
      </c>
      <c r="K13" s="24" t="s">
        <v>11</v>
      </c>
      <c r="L13" s="24"/>
    </row>
    <row r="14" spans="1:12" x14ac:dyDescent="0.25">
      <c r="A14" s="23" t="str">
        <f t="shared" si="0"/>
        <v>3386933SEGURO MEDICO</v>
      </c>
      <c r="B14" s="24">
        <v>3386933</v>
      </c>
      <c r="C14" s="23" t="s">
        <v>421</v>
      </c>
      <c r="D14" s="23" t="s">
        <v>422</v>
      </c>
      <c r="E14" s="23" t="s">
        <v>8</v>
      </c>
      <c r="F14" s="29">
        <v>0</v>
      </c>
      <c r="G14" s="23">
        <v>191</v>
      </c>
      <c r="H14" s="41" t="s">
        <v>15</v>
      </c>
      <c r="I14" s="25">
        <v>260000</v>
      </c>
      <c r="J14" s="25">
        <v>260000</v>
      </c>
      <c r="K14" s="24" t="s">
        <v>12</v>
      </c>
      <c r="L14" s="24"/>
    </row>
    <row r="15" spans="1:12" x14ac:dyDescent="0.25">
      <c r="A15" s="23" t="str">
        <f t="shared" si="0"/>
        <v>4067686SUELDO</v>
      </c>
      <c r="B15" s="24">
        <v>4067686</v>
      </c>
      <c r="C15" s="23" t="s">
        <v>255</v>
      </c>
      <c r="D15" s="23" t="s">
        <v>254</v>
      </c>
      <c r="E15" s="23" t="s">
        <v>8</v>
      </c>
      <c r="F15" s="26">
        <v>3156400</v>
      </c>
      <c r="G15" s="23">
        <v>191</v>
      </c>
      <c r="H15" s="41" t="s">
        <v>66</v>
      </c>
      <c r="I15" s="27">
        <v>3156400</v>
      </c>
      <c r="J15" s="27">
        <v>3156400</v>
      </c>
      <c r="K15" s="24" t="s">
        <v>9</v>
      </c>
      <c r="L15" s="24"/>
    </row>
    <row r="16" spans="1:12" x14ac:dyDescent="0.25">
      <c r="A16" s="23" t="str">
        <f t="shared" si="0"/>
        <v>5025629SEGURO MEDICO</v>
      </c>
      <c r="B16" s="24">
        <v>5025629</v>
      </c>
      <c r="C16" s="32" t="s">
        <v>176</v>
      </c>
      <c r="D16" s="23" t="s">
        <v>177</v>
      </c>
      <c r="E16" s="23" t="s">
        <v>8</v>
      </c>
      <c r="F16" s="26">
        <v>0</v>
      </c>
      <c r="G16" s="23">
        <v>191</v>
      </c>
      <c r="H16" s="41" t="s">
        <v>15</v>
      </c>
      <c r="I16" s="27">
        <v>260000</v>
      </c>
      <c r="J16" s="27">
        <v>260000</v>
      </c>
      <c r="K16" s="24" t="s">
        <v>12</v>
      </c>
      <c r="L16" s="24"/>
    </row>
    <row r="17" spans="1:12" x14ac:dyDescent="0.25">
      <c r="A17" s="23" t="str">
        <f t="shared" si="0"/>
        <v>2226767SUELDO</v>
      </c>
      <c r="B17" s="24">
        <v>2226767</v>
      </c>
      <c r="C17" s="23" t="s">
        <v>435</v>
      </c>
      <c r="D17" s="23" t="s">
        <v>436</v>
      </c>
      <c r="E17" s="23" t="s">
        <v>8</v>
      </c>
      <c r="F17" s="29">
        <v>7685200</v>
      </c>
      <c r="G17" s="23">
        <v>111</v>
      </c>
      <c r="H17" s="41" t="s">
        <v>15</v>
      </c>
      <c r="I17" s="25">
        <v>7425200</v>
      </c>
      <c r="J17" s="25">
        <v>7425200</v>
      </c>
      <c r="K17" s="24" t="s">
        <v>9</v>
      </c>
      <c r="L17" s="24"/>
    </row>
    <row r="18" spans="1:12" x14ac:dyDescent="0.25">
      <c r="A18" s="23" t="str">
        <f t="shared" si="0"/>
        <v>2226767SEGURO MEDICO</v>
      </c>
      <c r="B18" s="24">
        <v>2226767</v>
      </c>
      <c r="C18" s="23" t="s">
        <v>435</v>
      </c>
      <c r="D18" s="23" t="s">
        <v>436</v>
      </c>
      <c r="E18" s="23" t="s">
        <v>8</v>
      </c>
      <c r="F18" s="29">
        <v>0</v>
      </c>
      <c r="G18" s="23">
        <v>191</v>
      </c>
      <c r="H18" s="41" t="s">
        <v>15</v>
      </c>
      <c r="I18" s="25">
        <v>260000</v>
      </c>
      <c r="J18" s="25">
        <v>260000</v>
      </c>
      <c r="K18" s="24" t="s">
        <v>12</v>
      </c>
      <c r="L18" s="24"/>
    </row>
    <row r="19" spans="1:12" x14ac:dyDescent="0.25">
      <c r="A19" s="23" t="str">
        <f t="shared" si="0"/>
        <v>1225060SUELDO</v>
      </c>
      <c r="B19" s="24">
        <v>1225060</v>
      </c>
      <c r="C19" s="23" t="s">
        <v>394</v>
      </c>
      <c r="D19" s="23" t="s">
        <v>395</v>
      </c>
      <c r="E19" s="23" t="s">
        <v>8</v>
      </c>
      <c r="F19" s="29">
        <v>7685200</v>
      </c>
      <c r="G19" s="23">
        <v>111</v>
      </c>
      <c r="H19" s="41" t="s">
        <v>15</v>
      </c>
      <c r="I19" s="25">
        <v>7425200</v>
      </c>
      <c r="J19" s="25">
        <v>7425200</v>
      </c>
      <c r="K19" s="24" t="s">
        <v>9</v>
      </c>
      <c r="L19" s="24"/>
    </row>
    <row r="20" spans="1:12" x14ac:dyDescent="0.25">
      <c r="A20" s="23" t="str">
        <f t="shared" si="0"/>
        <v>1225060SEGURO MEDICO</v>
      </c>
      <c r="B20" s="24">
        <v>1225060</v>
      </c>
      <c r="C20" s="23" t="s">
        <v>394</v>
      </c>
      <c r="D20" s="23" t="s">
        <v>395</v>
      </c>
      <c r="E20" s="23" t="s">
        <v>8</v>
      </c>
      <c r="F20" s="29">
        <v>0</v>
      </c>
      <c r="G20" s="23">
        <v>191</v>
      </c>
      <c r="H20" s="41" t="s">
        <v>15</v>
      </c>
      <c r="I20" s="25">
        <v>260000</v>
      </c>
      <c r="J20" s="25">
        <v>260000</v>
      </c>
      <c r="K20" s="24" t="s">
        <v>12</v>
      </c>
      <c r="L20" s="24"/>
    </row>
    <row r="21" spans="1:12" x14ac:dyDescent="0.25">
      <c r="A21" s="23" t="str">
        <f t="shared" si="0"/>
        <v>1469049SUELDO</v>
      </c>
      <c r="B21" s="24">
        <v>1469049</v>
      </c>
      <c r="C21" s="23" t="s">
        <v>392</v>
      </c>
      <c r="D21" s="23" t="s">
        <v>393</v>
      </c>
      <c r="E21" s="23" t="s">
        <v>8</v>
      </c>
      <c r="F21" s="29">
        <v>7685200</v>
      </c>
      <c r="G21" s="23">
        <v>111</v>
      </c>
      <c r="H21" s="41" t="s">
        <v>15</v>
      </c>
      <c r="I21" s="25">
        <v>7425200</v>
      </c>
      <c r="J21" s="25">
        <v>7425200</v>
      </c>
      <c r="K21" s="24" t="s">
        <v>9</v>
      </c>
      <c r="L21" s="24"/>
    </row>
    <row r="22" spans="1:12" x14ac:dyDescent="0.25">
      <c r="A22" s="23" t="str">
        <f t="shared" si="0"/>
        <v>1469049SEGURO MEDICO</v>
      </c>
      <c r="B22" s="24">
        <v>1469049</v>
      </c>
      <c r="C22" s="23" t="s">
        <v>392</v>
      </c>
      <c r="D22" s="23" t="s">
        <v>393</v>
      </c>
      <c r="E22" s="23" t="s">
        <v>8</v>
      </c>
      <c r="F22" s="29">
        <v>0</v>
      </c>
      <c r="G22" s="23">
        <v>191</v>
      </c>
      <c r="H22" s="41" t="s">
        <v>15</v>
      </c>
      <c r="I22" s="25">
        <v>260000</v>
      </c>
      <c r="J22" s="25">
        <v>260000</v>
      </c>
      <c r="K22" s="24" t="s">
        <v>12</v>
      </c>
      <c r="L22" s="24"/>
    </row>
    <row r="23" spans="1:12" x14ac:dyDescent="0.25">
      <c r="A23" s="23" t="str">
        <f t="shared" si="0"/>
        <v>3706148SUELDO</v>
      </c>
      <c r="B23" s="24">
        <v>3706148</v>
      </c>
      <c r="C23" s="23" t="s">
        <v>429</v>
      </c>
      <c r="D23" s="23" t="s">
        <v>430</v>
      </c>
      <c r="E23" s="23" t="s">
        <v>8</v>
      </c>
      <c r="F23" s="29">
        <v>7685200</v>
      </c>
      <c r="G23" s="23">
        <v>111</v>
      </c>
      <c r="H23" s="41" t="s">
        <v>15</v>
      </c>
      <c r="I23" s="25">
        <v>7425200</v>
      </c>
      <c r="J23" s="25">
        <v>7425200</v>
      </c>
      <c r="K23" s="24" t="s">
        <v>9</v>
      </c>
      <c r="L23" s="24"/>
    </row>
    <row r="24" spans="1:12" x14ac:dyDescent="0.25">
      <c r="A24" s="23" t="str">
        <f t="shared" si="0"/>
        <v>3706148SEGURO MEDICO</v>
      </c>
      <c r="B24" s="24">
        <v>3706148</v>
      </c>
      <c r="C24" s="23" t="s">
        <v>429</v>
      </c>
      <c r="D24" s="23" t="s">
        <v>430</v>
      </c>
      <c r="E24" s="23" t="s">
        <v>8</v>
      </c>
      <c r="F24" s="29">
        <v>0</v>
      </c>
      <c r="G24" s="23">
        <v>191</v>
      </c>
      <c r="H24" s="41" t="s">
        <v>15</v>
      </c>
      <c r="I24" s="25">
        <v>260000</v>
      </c>
      <c r="J24" s="25">
        <v>260000</v>
      </c>
      <c r="K24" s="24" t="s">
        <v>12</v>
      </c>
      <c r="L24" s="24"/>
    </row>
    <row r="25" spans="1:12" x14ac:dyDescent="0.25">
      <c r="A25" s="23" t="str">
        <f t="shared" si="0"/>
        <v>2118716SUELDO</v>
      </c>
      <c r="B25" s="24">
        <v>2118716</v>
      </c>
      <c r="C25" s="23" t="s">
        <v>439</v>
      </c>
      <c r="D25" s="23" t="s">
        <v>440</v>
      </c>
      <c r="E25" s="23" t="s">
        <v>8</v>
      </c>
      <c r="F25" s="29">
        <v>7685200</v>
      </c>
      <c r="G25" s="23">
        <v>111</v>
      </c>
      <c r="H25" s="41" t="s">
        <v>15</v>
      </c>
      <c r="I25" s="25">
        <v>7425200</v>
      </c>
      <c r="J25" s="25">
        <v>7425200</v>
      </c>
      <c r="K25" s="24" t="s">
        <v>9</v>
      </c>
      <c r="L25" s="24"/>
    </row>
    <row r="26" spans="1:12" x14ac:dyDescent="0.25">
      <c r="A26" s="23" t="str">
        <f t="shared" si="0"/>
        <v>2118716SEGURO MEDICO</v>
      </c>
      <c r="B26" s="24">
        <v>2118716</v>
      </c>
      <c r="C26" s="23" t="s">
        <v>439</v>
      </c>
      <c r="D26" s="23" t="s">
        <v>440</v>
      </c>
      <c r="E26" s="23" t="s">
        <v>8</v>
      </c>
      <c r="F26" s="29">
        <v>0</v>
      </c>
      <c r="G26" s="23">
        <v>191</v>
      </c>
      <c r="H26" s="41" t="s">
        <v>15</v>
      </c>
      <c r="I26" s="25">
        <v>260000</v>
      </c>
      <c r="J26" s="25">
        <v>260000</v>
      </c>
      <c r="K26" s="24" t="s">
        <v>12</v>
      </c>
      <c r="L26" s="24"/>
    </row>
    <row r="27" spans="1:12" x14ac:dyDescent="0.25">
      <c r="A27" s="23" t="str">
        <f t="shared" si="0"/>
        <v>3471752SUELDO</v>
      </c>
      <c r="B27" s="24">
        <v>3471752</v>
      </c>
      <c r="C27" s="32" t="s">
        <v>163</v>
      </c>
      <c r="D27" s="23" t="s">
        <v>164</v>
      </c>
      <c r="E27" s="23" t="s">
        <v>8</v>
      </c>
      <c r="F27" s="26">
        <v>2549324</v>
      </c>
      <c r="G27" s="23">
        <v>111</v>
      </c>
      <c r="H27" s="41" t="s">
        <v>41</v>
      </c>
      <c r="I27" s="27">
        <v>2550307</v>
      </c>
      <c r="J27" s="27">
        <v>2550307</v>
      </c>
      <c r="K27" s="24" t="s">
        <v>9</v>
      </c>
      <c r="L27" s="24"/>
    </row>
    <row r="28" spans="1:12" x14ac:dyDescent="0.25">
      <c r="A28" s="23" t="str">
        <f t="shared" si="0"/>
        <v>3471752SEGURO MEDICO</v>
      </c>
      <c r="B28" s="24">
        <v>3471752</v>
      </c>
      <c r="C28" s="32" t="s">
        <v>163</v>
      </c>
      <c r="D28" s="23" t="s">
        <v>164</v>
      </c>
      <c r="E28" s="23" t="s">
        <v>8</v>
      </c>
      <c r="F28" s="26">
        <v>0</v>
      </c>
      <c r="G28" s="23">
        <v>191</v>
      </c>
      <c r="H28" s="41" t="s">
        <v>41</v>
      </c>
      <c r="I28" s="27">
        <v>260000</v>
      </c>
      <c r="J28" s="27">
        <v>260000</v>
      </c>
      <c r="K28" s="24" t="s">
        <v>12</v>
      </c>
      <c r="L28" s="24"/>
    </row>
    <row r="29" spans="1:12" x14ac:dyDescent="0.25">
      <c r="A29" s="23" t="str">
        <f t="shared" si="0"/>
        <v>3250083SEGURO MEDICO</v>
      </c>
      <c r="B29" s="24">
        <v>3250083</v>
      </c>
      <c r="C29" s="23" t="s">
        <v>50</v>
      </c>
      <c r="D29" s="23" t="s">
        <v>51</v>
      </c>
      <c r="E29" s="23" t="s">
        <v>8</v>
      </c>
      <c r="F29" s="26">
        <v>0</v>
      </c>
      <c r="G29" s="23">
        <v>191</v>
      </c>
      <c r="H29" s="41" t="s">
        <v>52</v>
      </c>
      <c r="I29" s="27">
        <v>260000</v>
      </c>
      <c r="J29" s="27">
        <v>260000</v>
      </c>
      <c r="K29" s="24" t="s">
        <v>12</v>
      </c>
      <c r="L29" s="24"/>
    </row>
    <row r="30" spans="1:12" x14ac:dyDescent="0.25">
      <c r="A30" s="23" t="str">
        <f t="shared" si="0"/>
        <v>1361100SEGURO MEDICO</v>
      </c>
      <c r="B30" s="24">
        <v>1361100</v>
      </c>
      <c r="C30" s="23" t="s">
        <v>339</v>
      </c>
      <c r="D30" s="23" t="s">
        <v>340</v>
      </c>
      <c r="E30" s="23" t="s">
        <v>8</v>
      </c>
      <c r="F30" s="26">
        <v>0</v>
      </c>
      <c r="G30" s="23">
        <v>191</v>
      </c>
      <c r="H30" s="41" t="s">
        <v>33</v>
      </c>
      <c r="I30" s="27">
        <v>260000</v>
      </c>
      <c r="J30" s="27">
        <v>260000</v>
      </c>
      <c r="K30" s="24" t="s">
        <v>12</v>
      </c>
      <c r="L30" s="24"/>
    </row>
    <row r="31" spans="1:12" x14ac:dyDescent="0.25">
      <c r="A31" s="23" t="str">
        <f t="shared" si="0"/>
        <v>5338520SEGURO MEDICO</v>
      </c>
      <c r="B31" s="24">
        <v>5338520</v>
      </c>
      <c r="C31" s="32" t="s">
        <v>256</v>
      </c>
      <c r="D31" s="23" t="s">
        <v>257</v>
      </c>
      <c r="E31" s="23" t="s">
        <v>8</v>
      </c>
      <c r="F31" s="26">
        <v>0</v>
      </c>
      <c r="G31" s="23">
        <v>191</v>
      </c>
      <c r="H31" s="41" t="s">
        <v>39</v>
      </c>
      <c r="I31" s="27">
        <v>260000</v>
      </c>
      <c r="J31" s="27">
        <v>260000</v>
      </c>
      <c r="K31" s="24" t="s">
        <v>12</v>
      </c>
      <c r="L31" s="24"/>
    </row>
    <row r="32" spans="1:12" x14ac:dyDescent="0.25">
      <c r="A32" s="23" t="str">
        <f t="shared" si="0"/>
        <v>1172160SUELDO</v>
      </c>
      <c r="B32" s="24">
        <v>1172160</v>
      </c>
      <c r="C32" s="23" t="s">
        <v>80</v>
      </c>
      <c r="D32" s="23" t="s">
        <v>81</v>
      </c>
      <c r="E32" s="23" t="s">
        <v>8</v>
      </c>
      <c r="F32" s="26">
        <v>2549324</v>
      </c>
      <c r="G32" s="23">
        <v>111</v>
      </c>
      <c r="H32" s="41" t="s">
        <v>41</v>
      </c>
      <c r="I32" s="27">
        <v>2550307</v>
      </c>
      <c r="J32" s="27">
        <v>2550307</v>
      </c>
      <c r="K32" s="24" t="s">
        <v>9</v>
      </c>
      <c r="L32" s="24"/>
    </row>
    <row r="33" spans="1:12" x14ac:dyDescent="0.25">
      <c r="A33" s="23" t="str">
        <f t="shared" si="0"/>
        <v>1172160SEGURO MEDICO</v>
      </c>
      <c r="B33" s="24">
        <v>1172160</v>
      </c>
      <c r="C33" s="23" t="s">
        <v>80</v>
      </c>
      <c r="D33" s="23" t="s">
        <v>81</v>
      </c>
      <c r="E33" s="23" t="s">
        <v>8</v>
      </c>
      <c r="F33" s="26">
        <v>0</v>
      </c>
      <c r="G33" s="23">
        <v>191</v>
      </c>
      <c r="H33" s="41" t="s">
        <v>41</v>
      </c>
      <c r="I33" s="27">
        <v>260000</v>
      </c>
      <c r="J33" s="27">
        <v>260000</v>
      </c>
      <c r="K33" s="24" t="s">
        <v>12</v>
      </c>
      <c r="L33" s="24"/>
    </row>
    <row r="34" spans="1:12" x14ac:dyDescent="0.25">
      <c r="A34" s="23" t="str">
        <f t="shared" si="0"/>
        <v>1378999SUELDO</v>
      </c>
      <c r="B34" s="24">
        <v>1378999</v>
      </c>
      <c r="C34" s="23" t="s">
        <v>226</v>
      </c>
      <c r="D34" s="23" t="s">
        <v>210</v>
      </c>
      <c r="E34" s="23" t="s">
        <v>8</v>
      </c>
      <c r="F34" s="26">
        <v>2549324</v>
      </c>
      <c r="G34" s="23">
        <v>111</v>
      </c>
      <c r="H34" s="41" t="s">
        <v>61</v>
      </c>
      <c r="I34" s="27">
        <v>2550307</v>
      </c>
      <c r="J34" s="27">
        <v>2550307</v>
      </c>
      <c r="K34" s="24" t="s">
        <v>9</v>
      </c>
      <c r="L34" s="24"/>
    </row>
    <row r="35" spans="1:12" x14ac:dyDescent="0.25">
      <c r="A35" s="23" t="str">
        <f t="shared" si="0"/>
        <v>1378999SEGURO MEDICO</v>
      </c>
      <c r="B35" s="24">
        <v>1378999</v>
      </c>
      <c r="C35" s="23" t="s">
        <v>226</v>
      </c>
      <c r="D35" s="23" t="s">
        <v>210</v>
      </c>
      <c r="E35" s="23" t="s">
        <v>8</v>
      </c>
      <c r="F35" s="26">
        <v>0</v>
      </c>
      <c r="G35" s="23">
        <v>191</v>
      </c>
      <c r="H35" s="41" t="s">
        <v>61</v>
      </c>
      <c r="I35" s="27">
        <v>260000</v>
      </c>
      <c r="J35" s="27">
        <v>260000</v>
      </c>
      <c r="K35" s="24" t="s">
        <v>12</v>
      </c>
      <c r="L35" s="24"/>
    </row>
    <row r="36" spans="1:12" x14ac:dyDescent="0.25">
      <c r="A36" s="23" t="str">
        <f t="shared" si="0"/>
        <v>4680991SUELDO</v>
      </c>
      <c r="B36" s="24">
        <v>4680991</v>
      </c>
      <c r="C36" s="23" t="s">
        <v>83</v>
      </c>
      <c r="D36" s="23" t="s">
        <v>84</v>
      </c>
      <c r="E36" s="23" t="s">
        <v>8</v>
      </c>
      <c r="F36" s="26">
        <v>5260000</v>
      </c>
      <c r="G36" s="23">
        <v>111</v>
      </c>
      <c r="H36" s="41" t="s">
        <v>229</v>
      </c>
      <c r="I36" s="27">
        <v>5000000</v>
      </c>
      <c r="J36" s="27">
        <v>5000000</v>
      </c>
      <c r="K36" s="24" t="s">
        <v>9</v>
      </c>
      <c r="L36" s="24"/>
    </row>
    <row r="37" spans="1:12" x14ac:dyDescent="0.25">
      <c r="A37" s="23" t="str">
        <f t="shared" si="0"/>
        <v>4680991SEGURO MEDICO</v>
      </c>
      <c r="B37" s="24">
        <v>4680991</v>
      </c>
      <c r="C37" s="23" t="s">
        <v>83</v>
      </c>
      <c r="D37" s="23" t="s">
        <v>84</v>
      </c>
      <c r="E37" s="23" t="s">
        <v>8</v>
      </c>
      <c r="F37" s="26">
        <v>0</v>
      </c>
      <c r="G37" s="23">
        <v>191</v>
      </c>
      <c r="H37" s="41" t="s">
        <v>229</v>
      </c>
      <c r="I37" s="27">
        <v>260000</v>
      </c>
      <c r="J37" s="27">
        <v>260000</v>
      </c>
      <c r="K37" s="24" t="s">
        <v>12</v>
      </c>
      <c r="L37" s="24"/>
    </row>
    <row r="38" spans="1:12" x14ac:dyDescent="0.25">
      <c r="A38" s="23" t="str">
        <f t="shared" si="0"/>
        <v>1786719SUELDO</v>
      </c>
      <c r="B38" s="24">
        <v>1786719</v>
      </c>
      <c r="C38" s="23" t="s">
        <v>423</v>
      </c>
      <c r="D38" s="23" t="s">
        <v>424</v>
      </c>
      <c r="E38" s="23" t="s">
        <v>8</v>
      </c>
      <c r="F38" s="29">
        <v>28634270</v>
      </c>
      <c r="G38" s="23">
        <v>111</v>
      </c>
      <c r="H38" s="41" t="s">
        <v>222</v>
      </c>
      <c r="I38" s="25">
        <v>25503070</v>
      </c>
      <c r="J38" s="25">
        <v>25503070</v>
      </c>
      <c r="K38" s="24" t="s">
        <v>9</v>
      </c>
      <c r="L38" s="24"/>
    </row>
    <row r="39" spans="1:12" x14ac:dyDescent="0.25">
      <c r="A39" s="23" t="str">
        <f t="shared" si="0"/>
        <v xml:space="preserve">1786719GASTO DE REPRESENTACION </v>
      </c>
      <c r="B39" s="24">
        <v>1786719</v>
      </c>
      <c r="C39" s="23" t="s">
        <v>423</v>
      </c>
      <c r="D39" s="23" t="s">
        <v>424</v>
      </c>
      <c r="E39" s="23" t="s">
        <v>8</v>
      </c>
      <c r="F39" s="29">
        <v>0</v>
      </c>
      <c r="G39" s="23">
        <v>113</v>
      </c>
      <c r="H39" s="41" t="s">
        <v>10</v>
      </c>
      <c r="I39" s="25">
        <v>2851200</v>
      </c>
      <c r="J39" s="25">
        <v>2851200</v>
      </c>
      <c r="K39" s="24" t="s">
        <v>11</v>
      </c>
      <c r="L39" s="24"/>
    </row>
    <row r="40" spans="1:12" x14ac:dyDescent="0.25">
      <c r="A40" s="23" t="str">
        <f t="shared" si="0"/>
        <v>1786719SEGURO MEDICO</v>
      </c>
      <c r="B40" s="24">
        <v>1786719</v>
      </c>
      <c r="C40" s="23" t="s">
        <v>423</v>
      </c>
      <c r="D40" s="23" t="s">
        <v>424</v>
      </c>
      <c r="E40" s="23" t="s">
        <v>8</v>
      </c>
      <c r="F40" s="29">
        <v>0</v>
      </c>
      <c r="G40" s="23">
        <v>191</v>
      </c>
      <c r="H40" s="41" t="s">
        <v>222</v>
      </c>
      <c r="I40" s="25">
        <v>280000</v>
      </c>
      <c r="J40" s="25">
        <v>280000</v>
      </c>
      <c r="K40" s="24" t="s">
        <v>12</v>
      </c>
      <c r="L40" s="24"/>
    </row>
    <row r="41" spans="1:12" x14ac:dyDescent="0.25">
      <c r="A41" s="23" t="str">
        <f t="shared" si="0"/>
        <v>4714573SUELDO</v>
      </c>
      <c r="B41" s="24">
        <v>4714573</v>
      </c>
      <c r="C41" s="23" t="s">
        <v>348</v>
      </c>
      <c r="D41" s="23" t="s">
        <v>349</v>
      </c>
      <c r="E41" s="23" t="s">
        <v>8</v>
      </c>
      <c r="F41" s="26">
        <v>3760000</v>
      </c>
      <c r="G41" s="23">
        <v>111</v>
      </c>
      <c r="H41" s="41" t="s">
        <v>350</v>
      </c>
      <c r="I41" s="27">
        <v>3500000</v>
      </c>
      <c r="J41" s="27">
        <v>3500000</v>
      </c>
      <c r="K41" s="24" t="s">
        <v>9</v>
      </c>
      <c r="L41" s="24"/>
    </row>
    <row r="42" spans="1:12" x14ac:dyDescent="0.25">
      <c r="A42" s="23" t="str">
        <f t="shared" si="0"/>
        <v>4714573SEGURO MEDICO</v>
      </c>
      <c r="B42" s="24">
        <v>4714573</v>
      </c>
      <c r="C42" s="23" t="s">
        <v>348</v>
      </c>
      <c r="D42" s="23" t="s">
        <v>349</v>
      </c>
      <c r="E42" s="23" t="s">
        <v>8</v>
      </c>
      <c r="F42" s="26"/>
      <c r="G42" s="23">
        <v>191</v>
      </c>
      <c r="H42" s="41" t="s">
        <v>350</v>
      </c>
      <c r="I42" s="27">
        <v>260000</v>
      </c>
      <c r="J42" s="27">
        <v>260000</v>
      </c>
      <c r="K42" s="24" t="s">
        <v>12</v>
      </c>
      <c r="L42" s="24"/>
    </row>
    <row r="43" spans="1:12" x14ac:dyDescent="0.25">
      <c r="A43" s="23" t="str">
        <f t="shared" si="0"/>
        <v>5364952SUELDO</v>
      </c>
      <c r="B43" s="24">
        <v>5364952</v>
      </c>
      <c r="C43" s="23" t="s">
        <v>70</v>
      </c>
      <c r="D43" s="23" t="s">
        <v>71</v>
      </c>
      <c r="E43" s="23" t="s">
        <v>8</v>
      </c>
      <c r="F43" s="26">
        <v>2549324</v>
      </c>
      <c r="G43" s="23">
        <v>111</v>
      </c>
      <c r="H43" s="41" t="s">
        <v>39</v>
      </c>
      <c r="I43" s="27">
        <v>2550307</v>
      </c>
      <c r="J43" s="27">
        <v>2550307</v>
      </c>
      <c r="K43" s="24" t="s">
        <v>9</v>
      </c>
      <c r="L43" s="24"/>
    </row>
    <row r="44" spans="1:12" x14ac:dyDescent="0.25">
      <c r="A44" s="23" t="str">
        <f t="shared" si="0"/>
        <v>5364952SEGURO MEDICO</v>
      </c>
      <c r="B44" s="24">
        <v>5364952</v>
      </c>
      <c r="C44" s="23" t="s">
        <v>70</v>
      </c>
      <c r="D44" s="23" t="s">
        <v>71</v>
      </c>
      <c r="E44" s="23" t="s">
        <v>8</v>
      </c>
      <c r="F44" s="26">
        <v>0</v>
      </c>
      <c r="G44" s="23">
        <v>191</v>
      </c>
      <c r="H44" s="41" t="s">
        <v>39</v>
      </c>
      <c r="I44" s="27">
        <v>260000</v>
      </c>
      <c r="J44" s="27">
        <v>260000</v>
      </c>
      <c r="K44" s="24" t="s">
        <v>12</v>
      </c>
      <c r="L44" s="24"/>
    </row>
    <row r="45" spans="1:12" x14ac:dyDescent="0.25">
      <c r="A45" s="23" t="str">
        <f t="shared" si="0"/>
        <v>3698278SEGURO MEDICO</v>
      </c>
      <c r="B45" s="24">
        <v>3698278</v>
      </c>
      <c r="C45" s="32" t="s">
        <v>95</v>
      </c>
      <c r="D45" s="23" t="s">
        <v>96</v>
      </c>
      <c r="E45" s="23" t="s">
        <v>8</v>
      </c>
      <c r="F45" s="26">
        <v>0</v>
      </c>
      <c r="G45" s="23">
        <v>191</v>
      </c>
      <c r="H45" s="41" t="s">
        <v>46</v>
      </c>
      <c r="I45" s="27">
        <v>260000</v>
      </c>
      <c r="J45" s="27">
        <v>260000</v>
      </c>
      <c r="K45" s="24" t="s">
        <v>12</v>
      </c>
      <c r="L45" s="24"/>
    </row>
    <row r="46" spans="1:12" x14ac:dyDescent="0.25">
      <c r="A46" s="23" t="str">
        <f t="shared" si="0"/>
        <v>3662379SEGURO MEDICO</v>
      </c>
      <c r="B46" s="24">
        <v>3662379</v>
      </c>
      <c r="C46" s="23" t="s">
        <v>43</v>
      </c>
      <c r="D46" s="23" t="s">
        <v>44</v>
      </c>
      <c r="E46" s="23" t="s">
        <v>8</v>
      </c>
      <c r="F46" s="26">
        <v>0</v>
      </c>
      <c r="G46" s="23">
        <v>191</v>
      </c>
      <c r="H46" s="41" t="s">
        <v>45</v>
      </c>
      <c r="I46" s="27">
        <v>260000</v>
      </c>
      <c r="J46" s="27">
        <v>260000</v>
      </c>
      <c r="K46" s="24" t="s">
        <v>12</v>
      </c>
      <c r="L46" s="24"/>
    </row>
    <row r="47" spans="1:12" x14ac:dyDescent="0.25">
      <c r="A47" s="23" t="str">
        <f t="shared" si="0"/>
        <v>3172487SEGURO MEDICO</v>
      </c>
      <c r="B47" s="24">
        <v>3172487</v>
      </c>
      <c r="C47" s="23" t="s">
        <v>28</v>
      </c>
      <c r="D47" s="23" t="s">
        <v>207</v>
      </c>
      <c r="E47" s="23" t="s">
        <v>8</v>
      </c>
      <c r="F47" s="26">
        <v>0</v>
      </c>
      <c r="G47" s="23">
        <v>191</v>
      </c>
      <c r="H47" s="41" t="s">
        <v>66</v>
      </c>
      <c r="I47" s="27">
        <v>260000</v>
      </c>
      <c r="J47" s="27">
        <v>260000</v>
      </c>
      <c r="K47" s="24" t="s">
        <v>12</v>
      </c>
      <c r="L47" s="24"/>
    </row>
    <row r="48" spans="1:12" x14ac:dyDescent="0.25">
      <c r="A48" s="23" t="str">
        <f t="shared" si="0"/>
        <v>6028599SEGURO MEDICO</v>
      </c>
      <c r="B48" s="24">
        <v>6028599</v>
      </c>
      <c r="C48" s="23" t="s">
        <v>74</v>
      </c>
      <c r="D48" s="23" t="s">
        <v>75</v>
      </c>
      <c r="E48" s="23" t="s">
        <v>8</v>
      </c>
      <c r="F48" s="26">
        <v>0</v>
      </c>
      <c r="G48" s="23">
        <v>191</v>
      </c>
      <c r="H48" s="41" t="s">
        <v>66</v>
      </c>
      <c r="I48" s="27">
        <v>260000</v>
      </c>
      <c r="J48" s="27">
        <v>260000</v>
      </c>
      <c r="K48" s="24" t="s">
        <v>12</v>
      </c>
      <c r="L48" s="24"/>
    </row>
    <row r="49" spans="1:12" x14ac:dyDescent="0.25">
      <c r="A49" s="23" t="str">
        <f t="shared" si="0"/>
        <v>2882320SEGURO MEDICO</v>
      </c>
      <c r="B49" s="24">
        <v>2882320</v>
      </c>
      <c r="C49" s="23" t="s">
        <v>21</v>
      </c>
      <c r="D49" s="23" t="s">
        <v>22</v>
      </c>
      <c r="E49" s="23" t="s">
        <v>8</v>
      </c>
      <c r="F49" s="26">
        <v>5390500</v>
      </c>
      <c r="G49" s="23">
        <v>191</v>
      </c>
      <c r="H49" s="41" t="s">
        <v>223</v>
      </c>
      <c r="I49" s="27">
        <v>260000</v>
      </c>
      <c r="J49" s="27">
        <v>260000</v>
      </c>
      <c r="K49" s="24" t="s">
        <v>12</v>
      </c>
      <c r="L49" s="24"/>
    </row>
    <row r="50" spans="1:12" x14ac:dyDescent="0.25">
      <c r="A50" s="23" t="str">
        <f t="shared" si="0"/>
        <v>2882320SUELDO</v>
      </c>
      <c r="B50" s="24">
        <v>2882320</v>
      </c>
      <c r="C50" s="23" t="s">
        <v>21</v>
      </c>
      <c r="D50" s="23" t="s">
        <v>22</v>
      </c>
      <c r="E50" s="23" t="s">
        <v>8</v>
      </c>
      <c r="F50" s="26">
        <v>0</v>
      </c>
      <c r="G50" s="23">
        <v>111</v>
      </c>
      <c r="H50" s="41" t="s">
        <v>223</v>
      </c>
      <c r="I50" s="27">
        <v>5130500</v>
      </c>
      <c r="J50" s="27">
        <v>5130500</v>
      </c>
      <c r="K50" s="24" t="s">
        <v>9</v>
      </c>
      <c r="L50" s="24"/>
    </row>
    <row r="51" spans="1:12" x14ac:dyDescent="0.25">
      <c r="A51" s="23" t="str">
        <f t="shared" si="0"/>
        <v>1799408SUELDO</v>
      </c>
      <c r="B51" s="24">
        <v>1799408</v>
      </c>
      <c r="C51" s="23" t="s">
        <v>92</v>
      </c>
      <c r="D51" s="23" t="s">
        <v>93</v>
      </c>
      <c r="E51" s="23" t="s">
        <v>8</v>
      </c>
      <c r="F51" s="26">
        <v>4404000</v>
      </c>
      <c r="G51" s="23">
        <v>111</v>
      </c>
      <c r="H51" s="41" t="s">
        <v>40</v>
      </c>
      <c r="I51" s="27">
        <v>4144000</v>
      </c>
      <c r="J51" s="27">
        <v>4144000</v>
      </c>
      <c r="K51" s="24" t="s">
        <v>9</v>
      </c>
      <c r="L51" s="24"/>
    </row>
    <row r="52" spans="1:12" x14ac:dyDescent="0.25">
      <c r="A52" s="23" t="str">
        <f t="shared" si="0"/>
        <v>1799408SEGURO MEDICO</v>
      </c>
      <c r="B52" s="24">
        <v>1799408</v>
      </c>
      <c r="C52" s="23" t="s">
        <v>92</v>
      </c>
      <c r="D52" s="23" t="s">
        <v>93</v>
      </c>
      <c r="E52" s="23" t="s">
        <v>8</v>
      </c>
      <c r="F52" s="26">
        <v>0</v>
      </c>
      <c r="G52" s="23">
        <v>191</v>
      </c>
      <c r="H52" s="41" t="s">
        <v>40</v>
      </c>
      <c r="I52" s="27">
        <v>260000</v>
      </c>
      <c r="J52" s="27">
        <v>260000</v>
      </c>
      <c r="K52" s="24" t="s">
        <v>12</v>
      </c>
      <c r="L52" s="24"/>
    </row>
    <row r="53" spans="1:12" x14ac:dyDescent="0.25">
      <c r="A53" s="23" t="str">
        <f t="shared" si="0"/>
        <v>5467109SEGURO MEDICO</v>
      </c>
      <c r="B53" s="24">
        <v>5467109</v>
      </c>
      <c r="C53" s="23" t="s">
        <v>259</v>
      </c>
      <c r="D53" s="23" t="s">
        <v>260</v>
      </c>
      <c r="E53" s="23" t="s">
        <v>8</v>
      </c>
      <c r="F53" s="26">
        <v>0</v>
      </c>
      <c r="G53" s="23">
        <v>191</v>
      </c>
      <c r="H53" s="41" t="s">
        <v>94</v>
      </c>
      <c r="I53" s="27">
        <v>260000</v>
      </c>
      <c r="J53" s="27">
        <v>260000</v>
      </c>
      <c r="K53" s="24" t="s">
        <v>12</v>
      </c>
      <c r="L53" s="24"/>
    </row>
    <row r="54" spans="1:12" x14ac:dyDescent="0.25">
      <c r="A54" s="23" t="str">
        <f t="shared" si="0"/>
        <v>2609422SUELDO</v>
      </c>
      <c r="B54" s="24">
        <v>2609422</v>
      </c>
      <c r="C54" s="23" t="s">
        <v>37</v>
      </c>
      <c r="D54" s="23" t="s">
        <v>38</v>
      </c>
      <c r="E54" s="23" t="s">
        <v>8</v>
      </c>
      <c r="F54" s="26">
        <v>2549324</v>
      </c>
      <c r="G54" s="23">
        <v>111</v>
      </c>
      <c r="H54" s="41" t="s">
        <v>39</v>
      </c>
      <c r="I54" s="27">
        <v>2550307</v>
      </c>
      <c r="J54" s="27">
        <v>2550307</v>
      </c>
      <c r="K54" s="24" t="s">
        <v>9</v>
      </c>
      <c r="L54" s="24" t="s">
        <v>382</v>
      </c>
    </row>
    <row r="55" spans="1:12" x14ac:dyDescent="0.25">
      <c r="A55" s="23" t="str">
        <f t="shared" si="0"/>
        <v>3010417SUELDO</v>
      </c>
      <c r="B55" s="24">
        <v>3010417</v>
      </c>
      <c r="C55" s="23" t="s">
        <v>25</v>
      </c>
      <c r="D55" s="23" t="s">
        <v>26</v>
      </c>
      <c r="E55" s="23" t="s">
        <v>8</v>
      </c>
      <c r="F55" s="26">
        <v>2810307</v>
      </c>
      <c r="G55" s="23">
        <v>111</v>
      </c>
      <c r="H55" s="41" t="s">
        <v>27</v>
      </c>
      <c r="I55" s="27">
        <v>2550307</v>
      </c>
      <c r="J55" s="27">
        <v>2550307</v>
      </c>
      <c r="K55" s="24" t="s">
        <v>9</v>
      </c>
      <c r="L55" s="24"/>
    </row>
    <row r="56" spans="1:12" x14ac:dyDescent="0.25">
      <c r="A56" s="23" t="str">
        <f t="shared" si="0"/>
        <v>3010417SEGURO MEDICO</v>
      </c>
      <c r="B56" s="24">
        <v>3010417</v>
      </c>
      <c r="C56" s="23" t="s">
        <v>25</v>
      </c>
      <c r="D56" s="23" t="s">
        <v>26</v>
      </c>
      <c r="E56" s="23" t="s">
        <v>8</v>
      </c>
      <c r="F56" s="26">
        <v>0</v>
      </c>
      <c r="G56" s="23">
        <v>191</v>
      </c>
      <c r="H56" s="41" t="s">
        <v>27</v>
      </c>
      <c r="I56" s="27">
        <v>260000</v>
      </c>
      <c r="J56" s="27">
        <v>260000</v>
      </c>
      <c r="K56" s="24" t="s">
        <v>12</v>
      </c>
      <c r="L56" s="24"/>
    </row>
    <row r="57" spans="1:12" x14ac:dyDescent="0.25">
      <c r="A57" s="23" t="str">
        <f t="shared" si="0"/>
        <v>2863947SEGURO MEDICO</v>
      </c>
      <c r="B57" s="24">
        <v>2863947</v>
      </c>
      <c r="C57" s="23" t="s">
        <v>167</v>
      </c>
      <c r="D57" s="23" t="s">
        <v>168</v>
      </c>
      <c r="E57" s="23" t="s">
        <v>8</v>
      </c>
      <c r="F57" s="26">
        <v>0</v>
      </c>
      <c r="G57" s="23">
        <v>191</v>
      </c>
      <c r="H57" s="41" t="s">
        <v>27</v>
      </c>
      <c r="I57" s="27">
        <v>260000</v>
      </c>
      <c r="J57" s="27">
        <v>260000</v>
      </c>
      <c r="K57" s="24" t="s">
        <v>12</v>
      </c>
      <c r="L57" s="24"/>
    </row>
    <row r="58" spans="1:12" x14ac:dyDescent="0.25">
      <c r="A58" s="23" t="str">
        <f t="shared" si="0"/>
        <v>1501873SUELDO</v>
      </c>
      <c r="B58" s="24">
        <v>1501873</v>
      </c>
      <c r="C58" s="33" t="s">
        <v>269</v>
      </c>
      <c r="D58" s="23" t="s">
        <v>270</v>
      </c>
      <c r="E58" s="23" t="s">
        <v>8</v>
      </c>
      <c r="F58" s="26">
        <v>2549324</v>
      </c>
      <c r="G58" s="23">
        <v>111</v>
      </c>
      <c r="H58" s="41" t="s">
        <v>49</v>
      </c>
      <c r="I58" s="27">
        <v>2550307</v>
      </c>
      <c r="J58" s="27">
        <v>2550307</v>
      </c>
      <c r="K58" s="24" t="s">
        <v>9</v>
      </c>
      <c r="L58" s="24"/>
    </row>
    <row r="59" spans="1:12" x14ac:dyDescent="0.25">
      <c r="A59" s="23" t="str">
        <f t="shared" si="0"/>
        <v>1501873SEGURO MEDICO</v>
      </c>
      <c r="B59" s="24">
        <v>1501873</v>
      </c>
      <c r="C59" s="33" t="s">
        <v>269</v>
      </c>
      <c r="D59" s="23" t="s">
        <v>270</v>
      </c>
      <c r="E59" s="23" t="s">
        <v>8</v>
      </c>
      <c r="F59" s="26">
        <v>0</v>
      </c>
      <c r="G59" s="23">
        <v>191</v>
      </c>
      <c r="H59" s="41" t="s">
        <v>49</v>
      </c>
      <c r="I59" s="27">
        <v>260000</v>
      </c>
      <c r="J59" s="27">
        <v>260000</v>
      </c>
      <c r="K59" s="24" t="s">
        <v>12</v>
      </c>
      <c r="L59" s="24"/>
    </row>
    <row r="60" spans="1:12" x14ac:dyDescent="0.25">
      <c r="A60" s="23" t="str">
        <f t="shared" si="0"/>
        <v>3038807SEGURO MEDICO</v>
      </c>
      <c r="B60" s="24">
        <v>3038807</v>
      </c>
      <c r="C60" s="23" t="s">
        <v>62</v>
      </c>
      <c r="D60" s="23" t="s">
        <v>63</v>
      </c>
      <c r="E60" s="23" t="s">
        <v>8</v>
      </c>
      <c r="F60" s="26">
        <v>0</v>
      </c>
      <c r="G60" s="23">
        <v>191</v>
      </c>
      <c r="H60" s="41" t="s">
        <v>82</v>
      </c>
      <c r="I60" s="27">
        <v>260000</v>
      </c>
      <c r="J60" s="27">
        <v>260000</v>
      </c>
      <c r="K60" s="24" t="s">
        <v>12</v>
      </c>
      <c r="L60" s="24"/>
    </row>
    <row r="61" spans="1:12" x14ac:dyDescent="0.25">
      <c r="A61" s="23" t="str">
        <f t="shared" si="0"/>
        <v>3891359SEGURO MEDICO</v>
      </c>
      <c r="B61" s="24">
        <v>3891359</v>
      </c>
      <c r="C61" s="23" t="s">
        <v>97</v>
      </c>
      <c r="D61" s="23" t="s">
        <v>98</v>
      </c>
      <c r="E61" s="23" t="s">
        <v>8</v>
      </c>
      <c r="F61" s="26">
        <v>0</v>
      </c>
      <c r="G61" s="23">
        <v>191</v>
      </c>
      <c r="H61" s="41" t="s">
        <v>15</v>
      </c>
      <c r="I61" s="27">
        <v>260000</v>
      </c>
      <c r="J61" s="27">
        <v>260000</v>
      </c>
      <c r="K61" s="24" t="s">
        <v>12</v>
      </c>
      <c r="L61" s="24"/>
    </row>
    <row r="62" spans="1:12" x14ac:dyDescent="0.25">
      <c r="A62" s="23" t="str">
        <f t="shared" si="0"/>
        <v>3506169SEGURO MEDICO</v>
      </c>
      <c r="B62" s="24">
        <v>3506169</v>
      </c>
      <c r="C62" s="23" t="s">
        <v>99</v>
      </c>
      <c r="D62" s="23" t="s">
        <v>100</v>
      </c>
      <c r="E62" s="23" t="s">
        <v>8</v>
      </c>
      <c r="F62" s="26">
        <v>0</v>
      </c>
      <c r="G62" s="23">
        <v>191</v>
      </c>
      <c r="H62" s="41" t="s">
        <v>101</v>
      </c>
      <c r="I62" s="27">
        <v>260000</v>
      </c>
      <c r="J62" s="27">
        <v>260000</v>
      </c>
      <c r="K62" s="24" t="s">
        <v>12</v>
      </c>
      <c r="L62" s="24"/>
    </row>
    <row r="63" spans="1:12" x14ac:dyDescent="0.25">
      <c r="A63" s="23" t="str">
        <f t="shared" si="0"/>
        <v>5260068SUELDO</v>
      </c>
      <c r="B63" s="24">
        <v>5260068</v>
      </c>
      <c r="C63" s="32" t="s">
        <v>185</v>
      </c>
      <c r="D63" s="23" t="s">
        <v>186</v>
      </c>
      <c r="E63" s="23" t="s">
        <v>8</v>
      </c>
      <c r="F63" s="26">
        <v>2762300</v>
      </c>
      <c r="G63" s="23">
        <v>111</v>
      </c>
      <c r="H63" s="41" t="s">
        <v>42</v>
      </c>
      <c r="I63" s="27">
        <v>2550307</v>
      </c>
      <c r="J63" s="27">
        <v>2550307</v>
      </c>
      <c r="K63" s="24" t="s">
        <v>9</v>
      </c>
      <c r="L63" s="24"/>
    </row>
    <row r="64" spans="1:12" x14ac:dyDescent="0.25">
      <c r="A64" s="23" t="str">
        <f t="shared" si="0"/>
        <v>5260068SEGURO MEDICO</v>
      </c>
      <c r="B64" s="24">
        <v>5260068</v>
      </c>
      <c r="C64" s="23" t="s">
        <v>185</v>
      </c>
      <c r="D64" s="23" t="s">
        <v>186</v>
      </c>
      <c r="E64" s="23" t="s">
        <v>8</v>
      </c>
      <c r="F64" s="26">
        <v>0</v>
      </c>
      <c r="G64" s="23">
        <v>191</v>
      </c>
      <c r="H64" s="41" t="s">
        <v>42</v>
      </c>
      <c r="I64" s="27">
        <v>260000</v>
      </c>
      <c r="J64" s="27">
        <v>260000</v>
      </c>
      <c r="K64" s="24" t="s">
        <v>12</v>
      </c>
      <c r="L64" s="24"/>
    </row>
    <row r="65" spans="1:12" x14ac:dyDescent="0.25">
      <c r="A65" s="23" t="str">
        <f t="shared" si="0"/>
        <v>4375294SEGURO MEDICO</v>
      </c>
      <c r="B65" s="24">
        <v>4375294</v>
      </c>
      <c r="C65" s="32" t="s">
        <v>244</v>
      </c>
      <c r="D65" s="23" t="s">
        <v>245</v>
      </c>
      <c r="E65" s="23" t="s">
        <v>8</v>
      </c>
      <c r="F65" s="26">
        <v>0</v>
      </c>
      <c r="G65" s="23">
        <v>191</v>
      </c>
      <c r="H65" s="41" t="s">
        <v>101</v>
      </c>
      <c r="I65" s="27">
        <v>260000</v>
      </c>
      <c r="J65" s="27">
        <v>260000</v>
      </c>
      <c r="K65" s="24" t="s">
        <v>12</v>
      </c>
      <c r="L65" s="24"/>
    </row>
    <row r="66" spans="1:12" x14ac:dyDescent="0.25">
      <c r="A66" s="23" t="str">
        <f t="shared" si="0"/>
        <v>6105478SUELDO</v>
      </c>
      <c r="B66" s="24">
        <v>6105478</v>
      </c>
      <c r="C66" s="32" t="s">
        <v>261</v>
      </c>
      <c r="D66" s="23" t="s">
        <v>268</v>
      </c>
      <c r="E66" s="23" t="s">
        <v>8</v>
      </c>
      <c r="F66" s="26">
        <v>2762300</v>
      </c>
      <c r="G66" s="23">
        <v>111</v>
      </c>
      <c r="H66" s="41" t="s">
        <v>42</v>
      </c>
      <c r="I66" s="27">
        <v>2550307</v>
      </c>
      <c r="J66" s="27">
        <v>2550307</v>
      </c>
      <c r="K66" s="24" t="s">
        <v>9</v>
      </c>
      <c r="L66" s="24"/>
    </row>
    <row r="67" spans="1:12" x14ac:dyDescent="0.25">
      <c r="A67" s="23" t="str">
        <f t="shared" ref="A67:A130" si="1">B67&amp;K67</f>
        <v>6105478SEGURO MEDICO</v>
      </c>
      <c r="B67" s="24">
        <v>6105478</v>
      </c>
      <c r="C67" s="32" t="s">
        <v>261</v>
      </c>
      <c r="D67" s="23" t="s">
        <v>268</v>
      </c>
      <c r="E67" s="23" t="s">
        <v>8</v>
      </c>
      <c r="F67" s="26">
        <v>0</v>
      </c>
      <c r="G67" s="23">
        <v>191</v>
      </c>
      <c r="H67" s="41" t="s">
        <v>42</v>
      </c>
      <c r="I67" s="27">
        <v>260000</v>
      </c>
      <c r="J67" s="27">
        <v>260000</v>
      </c>
      <c r="K67" s="24" t="s">
        <v>12</v>
      </c>
      <c r="L67" s="24"/>
    </row>
    <row r="68" spans="1:12" x14ac:dyDescent="0.25">
      <c r="A68" s="23" t="str">
        <f t="shared" si="1"/>
        <v>1100156SEGURO MEDICO</v>
      </c>
      <c r="B68" s="24">
        <v>1100156</v>
      </c>
      <c r="C68" s="23" t="s">
        <v>104</v>
      </c>
      <c r="D68" s="23" t="s">
        <v>105</v>
      </c>
      <c r="E68" s="23" t="s">
        <v>8</v>
      </c>
      <c r="F68" s="26">
        <v>0</v>
      </c>
      <c r="G68" s="23">
        <v>191</v>
      </c>
      <c r="H68" s="41" t="s">
        <v>39</v>
      </c>
      <c r="I68" s="27">
        <v>260000</v>
      </c>
      <c r="J68" s="27">
        <v>260000</v>
      </c>
      <c r="K68" s="24" t="s">
        <v>12</v>
      </c>
      <c r="L68" s="24"/>
    </row>
    <row r="69" spans="1:12" x14ac:dyDescent="0.25">
      <c r="A69" s="23" t="str">
        <f t="shared" si="1"/>
        <v>5569095SUELDO</v>
      </c>
      <c r="B69" s="24">
        <v>5569095</v>
      </c>
      <c r="C69" s="32" t="s">
        <v>227</v>
      </c>
      <c r="D69" s="23" t="s">
        <v>106</v>
      </c>
      <c r="E69" s="23" t="s">
        <v>8</v>
      </c>
      <c r="F69" s="26">
        <v>2549324</v>
      </c>
      <c r="G69" s="23">
        <v>111</v>
      </c>
      <c r="H69" s="41" t="s">
        <v>52</v>
      </c>
      <c r="I69" s="27">
        <v>2550307</v>
      </c>
      <c r="J69" s="27">
        <v>2550307</v>
      </c>
      <c r="K69" s="24" t="s">
        <v>9</v>
      </c>
      <c r="L69" s="24"/>
    </row>
    <row r="70" spans="1:12" x14ac:dyDescent="0.25">
      <c r="A70" s="23" t="str">
        <f t="shared" si="1"/>
        <v>5569095SEGURO MEDICO</v>
      </c>
      <c r="B70" s="24">
        <v>5569095</v>
      </c>
      <c r="C70" s="23" t="s">
        <v>227</v>
      </c>
      <c r="D70" s="23" t="s">
        <v>106</v>
      </c>
      <c r="E70" s="23" t="s">
        <v>8</v>
      </c>
      <c r="F70" s="26">
        <v>0</v>
      </c>
      <c r="G70" s="23">
        <v>191</v>
      </c>
      <c r="H70" s="41" t="s">
        <v>52</v>
      </c>
      <c r="I70" s="27">
        <v>260000</v>
      </c>
      <c r="J70" s="27">
        <v>260000</v>
      </c>
      <c r="K70" s="24" t="s">
        <v>12</v>
      </c>
      <c r="L70" s="24"/>
    </row>
    <row r="71" spans="1:12" x14ac:dyDescent="0.25">
      <c r="A71" s="23" t="str">
        <f t="shared" si="1"/>
        <v>880239SEGURO MEDICO</v>
      </c>
      <c r="B71" s="24">
        <v>880239</v>
      </c>
      <c r="C71" s="23" t="s">
        <v>72</v>
      </c>
      <c r="D71" s="23" t="s">
        <v>73</v>
      </c>
      <c r="E71" s="23" t="s">
        <v>8</v>
      </c>
      <c r="F71" s="26">
        <v>0</v>
      </c>
      <c r="G71" s="23">
        <v>191</v>
      </c>
      <c r="H71" s="41" t="s">
        <v>69</v>
      </c>
      <c r="I71" s="27">
        <v>260000</v>
      </c>
      <c r="J71" s="27">
        <v>260000</v>
      </c>
      <c r="K71" s="24" t="s">
        <v>12</v>
      </c>
      <c r="L71" s="24"/>
    </row>
    <row r="72" spans="1:12" x14ac:dyDescent="0.25">
      <c r="A72" s="23" t="str">
        <f t="shared" si="1"/>
        <v>3554154SEGURO MEDICO</v>
      </c>
      <c r="B72" s="24">
        <v>3554154</v>
      </c>
      <c r="C72" s="32" t="s">
        <v>316</v>
      </c>
      <c r="D72" s="23" t="s">
        <v>317</v>
      </c>
      <c r="E72" s="23" t="s">
        <v>8</v>
      </c>
      <c r="F72" s="26">
        <v>0</v>
      </c>
      <c r="G72" s="23">
        <v>191</v>
      </c>
      <c r="H72" s="41" t="s">
        <v>69</v>
      </c>
      <c r="I72" s="27">
        <v>260000</v>
      </c>
      <c r="J72" s="27">
        <v>260000</v>
      </c>
      <c r="K72" s="24" t="s">
        <v>12</v>
      </c>
      <c r="L72" s="24"/>
    </row>
    <row r="73" spans="1:12" x14ac:dyDescent="0.25">
      <c r="A73" s="23" t="str">
        <f t="shared" si="1"/>
        <v>2033256SEGURO MEDICO</v>
      </c>
      <c r="B73" s="24">
        <v>2033256</v>
      </c>
      <c r="C73" s="33" t="s">
        <v>231</v>
      </c>
      <c r="D73" s="23" t="s">
        <v>232</v>
      </c>
      <c r="E73" s="23" t="s">
        <v>8</v>
      </c>
      <c r="F73" s="26">
        <v>0</v>
      </c>
      <c r="G73" s="23">
        <v>191</v>
      </c>
      <c r="H73" s="41" t="s">
        <v>49</v>
      </c>
      <c r="I73" s="27">
        <v>260000</v>
      </c>
      <c r="J73" s="27">
        <v>260000</v>
      </c>
      <c r="K73" s="24" t="s">
        <v>12</v>
      </c>
      <c r="L73" s="24"/>
    </row>
    <row r="74" spans="1:12" x14ac:dyDescent="0.25">
      <c r="A74" s="23" t="str">
        <f t="shared" si="1"/>
        <v>6316897SEGURO MEDICO</v>
      </c>
      <c r="B74" s="24">
        <v>6316897</v>
      </c>
      <c r="C74" s="23" t="s">
        <v>287</v>
      </c>
      <c r="D74" s="23" t="s">
        <v>258</v>
      </c>
      <c r="E74" s="23" t="s">
        <v>8</v>
      </c>
      <c r="F74" s="26">
        <v>0</v>
      </c>
      <c r="G74" s="23">
        <v>191</v>
      </c>
      <c r="H74" s="41" t="s">
        <v>52</v>
      </c>
      <c r="I74" s="27">
        <v>260000</v>
      </c>
      <c r="J74" s="27">
        <v>260000</v>
      </c>
      <c r="K74" s="24" t="s">
        <v>12</v>
      </c>
      <c r="L74" s="24"/>
    </row>
    <row r="75" spans="1:12" x14ac:dyDescent="0.25">
      <c r="A75" s="23" t="str">
        <f t="shared" si="1"/>
        <v>5003056SEGURO MEDICO</v>
      </c>
      <c r="B75" s="24">
        <v>5003056</v>
      </c>
      <c r="C75" s="23" t="s">
        <v>384</v>
      </c>
      <c r="D75" s="23" t="s">
        <v>279</v>
      </c>
      <c r="E75" s="23" t="s">
        <v>8</v>
      </c>
      <c r="F75" s="26">
        <v>0</v>
      </c>
      <c r="G75" s="23">
        <v>191</v>
      </c>
      <c r="H75" s="41" t="s">
        <v>39</v>
      </c>
      <c r="I75" s="27">
        <v>260000</v>
      </c>
      <c r="J75" s="27">
        <v>260000</v>
      </c>
      <c r="K75" s="24" t="s">
        <v>12</v>
      </c>
      <c r="L75" s="24"/>
    </row>
    <row r="76" spans="1:12" x14ac:dyDescent="0.25">
      <c r="A76" s="23" t="str">
        <f t="shared" si="1"/>
        <v>1666481SEGURO MEDICO</v>
      </c>
      <c r="B76" s="24">
        <v>1666481</v>
      </c>
      <c r="C76" s="23" t="s">
        <v>67</v>
      </c>
      <c r="D76" s="23" t="s">
        <v>68</v>
      </c>
      <c r="E76" s="23" t="s">
        <v>8</v>
      </c>
      <c r="F76" s="26">
        <v>0</v>
      </c>
      <c r="G76" s="23">
        <v>191</v>
      </c>
      <c r="H76" s="41" t="s">
        <v>69</v>
      </c>
      <c r="I76" s="27">
        <v>260000</v>
      </c>
      <c r="J76" s="27">
        <v>260000</v>
      </c>
      <c r="K76" s="24" t="s">
        <v>12</v>
      </c>
      <c r="L76" s="24"/>
    </row>
    <row r="77" spans="1:12" x14ac:dyDescent="0.25">
      <c r="A77" s="23" t="str">
        <f t="shared" si="1"/>
        <v>2158366SEGURO MEDICO</v>
      </c>
      <c r="B77" s="24">
        <v>2158366</v>
      </c>
      <c r="C77" s="23" t="s">
        <v>172</v>
      </c>
      <c r="D77" s="23" t="s">
        <v>173</v>
      </c>
      <c r="E77" s="23" t="s">
        <v>8</v>
      </c>
      <c r="F77" s="26">
        <v>0</v>
      </c>
      <c r="G77" s="23">
        <v>191</v>
      </c>
      <c r="H77" s="41" t="s">
        <v>52</v>
      </c>
      <c r="I77" s="27">
        <v>260000</v>
      </c>
      <c r="J77" s="27">
        <v>260000</v>
      </c>
      <c r="K77" s="24" t="s">
        <v>12</v>
      </c>
      <c r="L77" s="24"/>
    </row>
    <row r="78" spans="1:12" x14ac:dyDescent="0.25">
      <c r="A78" s="23" t="str">
        <f t="shared" si="1"/>
        <v>1410652SUELDO</v>
      </c>
      <c r="B78" s="24">
        <v>1410652</v>
      </c>
      <c r="C78" s="23" t="s">
        <v>76</v>
      </c>
      <c r="D78" s="23" t="s">
        <v>77</v>
      </c>
      <c r="E78" s="23" t="s">
        <v>8</v>
      </c>
      <c r="F78" s="26">
        <v>4404000</v>
      </c>
      <c r="G78" s="23">
        <v>111</v>
      </c>
      <c r="H78" s="41" t="s">
        <v>40</v>
      </c>
      <c r="I78" s="27">
        <v>4144000</v>
      </c>
      <c r="J78" s="27">
        <v>4144000</v>
      </c>
      <c r="K78" s="24" t="s">
        <v>9</v>
      </c>
      <c r="L78" s="24"/>
    </row>
    <row r="79" spans="1:12" x14ac:dyDescent="0.25">
      <c r="A79" s="23" t="str">
        <f t="shared" si="1"/>
        <v>1410652SEGURO MEDICO</v>
      </c>
      <c r="B79" s="24">
        <v>1410652</v>
      </c>
      <c r="C79" s="23" t="s">
        <v>76</v>
      </c>
      <c r="D79" s="23" t="s">
        <v>77</v>
      </c>
      <c r="E79" s="23" t="s">
        <v>8</v>
      </c>
      <c r="F79" s="26">
        <v>0</v>
      </c>
      <c r="G79" s="23">
        <v>191</v>
      </c>
      <c r="H79" s="41" t="s">
        <v>40</v>
      </c>
      <c r="I79" s="27">
        <v>260000</v>
      </c>
      <c r="J79" s="27">
        <v>260000</v>
      </c>
      <c r="K79" s="24" t="s">
        <v>12</v>
      </c>
      <c r="L79" s="24"/>
    </row>
    <row r="80" spans="1:12" x14ac:dyDescent="0.25">
      <c r="A80" s="23" t="str">
        <f t="shared" si="1"/>
        <v>738643SEGURO MEDICO</v>
      </c>
      <c r="B80" s="24">
        <v>738643</v>
      </c>
      <c r="C80" s="23" t="s">
        <v>85</v>
      </c>
      <c r="D80" s="23" t="s">
        <v>86</v>
      </c>
      <c r="E80" s="23" t="s">
        <v>8</v>
      </c>
      <c r="F80" s="26">
        <v>0</v>
      </c>
      <c r="G80" s="23">
        <v>191</v>
      </c>
      <c r="H80" s="41" t="s">
        <v>66</v>
      </c>
      <c r="I80" s="27">
        <v>260000</v>
      </c>
      <c r="J80" s="27">
        <v>260000</v>
      </c>
      <c r="K80" s="24" t="s">
        <v>12</v>
      </c>
      <c r="L80" s="24"/>
    </row>
    <row r="81" spans="1:12" x14ac:dyDescent="0.25">
      <c r="A81" s="23" t="str">
        <f t="shared" si="1"/>
        <v>4210134SEGURO MEDICO</v>
      </c>
      <c r="B81" s="24">
        <v>4210134</v>
      </c>
      <c r="C81" s="23" t="s">
        <v>326</v>
      </c>
      <c r="D81" s="23" t="s">
        <v>327</v>
      </c>
      <c r="E81" s="23" t="s">
        <v>8</v>
      </c>
      <c r="F81" s="26">
        <v>0</v>
      </c>
      <c r="G81" s="23">
        <v>191</v>
      </c>
      <c r="H81" s="41" t="s">
        <v>49</v>
      </c>
      <c r="I81" s="27">
        <v>260000</v>
      </c>
      <c r="J81" s="27">
        <v>260000</v>
      </c>
      <c r="K81" s="24" t="s">
        <v>12</v>
      </c>
      <c r="L81" s="24"/>
    </row>
    <row r="82" spans="1:12" x14ac:dyDescent="0.25">
      <c r="A82" s="23" t="str">
        <f t="shared" si="1"/>
        <v>4819751SEGURO MEDICO</v>
      </c>
      <c r="B82" s="24">
        <v>4819751</v>
      </c>
      <c r="C82" s="23" t="s">
        <v>159</v>
      </c>
      <c r="D82" s="23" t="s">
        <v>265</v>
      </c>
      <c r="E82" s="23" t="s">
        <v>8</v>
      </c>
      <c r="F82" s="26">
        <v>0</v>
      </c>
      <c r="G82" s="23">
        <v>191</v>
      </c>
      <c r="H82" s="41" t="s">
        <v>66</v>
      </c>
      <c r="I82" s="27">
        <v>260000</v>
      </c>
      <c r="J82" s="27">
        <v>260000</v>
      </c>
      <c r="K82" s="24" t="s">
        <v>12</v>
      </c>
      <c r="L82" s="24"/>
    </row>
    <row r="83" spans="1:12" x14ac:dyDescent="0.25">
      <c r="A83" s="23" t="str">
        <f t="shared" si="1"/>
        <v>4913234SUELDO</v>
      </c>
      <c r="B83" s="24">
        <v>4913234</v>
      </c>
      <c r="C83" s="23" t="s">
        <v>374</v>
      </c>
      <c r="D83" s="23" t="s">
        <v>375</v>
      </c>
      <c r="E83" s="23" t="s">
        <v>8</v>
      </c>
      <c r="F83" s="26">
        <v>2549324</v>
      </c>
      <c r="G83" s="23">
        <v>111</v>
      </c>
      <c r="H83" s="41" t="s">
        <v>27</v>
      </c>
      <c r="I83" s="27">
        <v>2550307</v>
      </c>
      <c r="J83" s="27">
        <v>2550307</v>
      </c>
      <c r="K83" s="24" t="s">
        <v>9</v>
      </c>
      <c r="L83" s="24"/>
    </row>
    <row r="84" spans="1:12" x14ac:dyDescent="0.25">
      <c r="A84" s="23" t="str">
        <f t="shared" si="1"/>
        <v>4913234SEGURO MEDICO</v>
      </c>
      <c r="B84" s="24">
        <v>4913234</v>
      </c>
      <c r="C84" s="23" t="s">
        <v>374</v>
      </c>
      <c r="D84" s="23" t="s">
        <v>375</v>
      </c>
      <c r="E84" s="23" t="s">
        <v>8</v>
      </c>
      <c r="F84" s="26">
        <v>0</v>
      </c>
      <c r="G84" s="23">
        <v>191</v>
      </c>
      <c r="H84" s="41" t="s">
        <v>27</v>
      </c>
      <c r="I84" s="27">
        <v>260000</v>
      </c>
      <c r="J84" s="27">
        <v>260000</v>
      </c>
      <c r="K84" s="24" t="s">
        <v>12</v>
      </c>
      <c r="L84" s="24"/>
    </row>
    <row r="85" spans="1:12" x14ac:dyDescent="0.25">
      <c r="A85" s="23" t="str">
        <f t="shared" si="1"/>
        <v>3297275SUELDO</v>
      </c>
      <c r="B85" s="24">
        <v>3297275</v>
      </c>
      <c r="C85" s="23" t="s">
        <v>29</v>
      </c>
      <c r="D85" s="23" t="s">
        <v>30</v>
      </c>
      <c r="E85" s="23" t="s">
        <v>8</v>
      </c>
      <c r="F85" s="26">
        <v>2549324</v>
      </c>
      <c r="G85" s="23">
        <v>111</v>
      </c>
      <c r="H85" s="41" t="s">
        <v>27</v>
      </c>
      <c r="I85" s="27">
        <v>2550307</v>
      </c>
      <c r="J85" s="27">
        <v>2550307</v>
      </c>
      <c r="K85" s="24" t="s">
        <v>9</v>
      </c>
      <c r="L85" s="24"/>
    </row>
    <row r="86" spans="1:12" x14ac:dyDescent="0.25">
      <c r="A86" s="23" t="str">
        <f t="shared" si="1"/>
        <v>3297275SEGURO MEDICO</v>
      </c>
      <c r="B86" s="24">
        <v>3297275</v>
      </c>
      <c r="C86" s="23" t="s">
        <v>29</v>
      </c>
      <c r="D86" s="23" t="s">
        <v>30</v>
      </c>
      <c r="E86" s="23" t="s">
        <v>8</v>
      </c>
      <c r="F86" s="26">
        <v>0</v>
      </c>
      <c r="G86" s="23">
        <v>191</v>
      </c>
      <c r="H86" s="41" t="s">
        <v>27</v>
      </c>
      <c r="I86" s="27">
        <v>260000</v>
      </c>
      <c r="J86" s="27">
        <v>260000</v>
      </c>
      <c r="K86" s="24" t="s">
        <v>12</v>
      </c>
      <c r="L86" s="24"/>
    </row>
    <row r="87" spans="1:12" x14ac:dyDescent="0.25">
      <c r="A87" s="23" t="str">
        <f t="shared" si="1"/>
        <v>2529242SUELDO</v>
      </c>
      <c r="B87" s="24">
        <v>2529242</v>
      </c>
      <c r="C87" s="23" t="s">
        <v>31</v>
      </c>
      <c r="D87" s="23" t="s">
        <v>32</v>
      </c>
      <c r="E87" s="23" t="s">
        <v>8</v>
      </c>
      <c r="F87" s="26">
        <v>2549324</v>
      </c>
      <c r="G87" s="23">
        <v>111</v>
      </c>
      <c r="H87" s="41" t="s">
        <v>33</v>
      </c>
      <c r="I87" s="27">
        <v>2550307</v>
      </c>
      <c r="J87" s="27">
        <v>2550307</v>
      </c>
      <c r="K87" s="24" t="s">
        <v>9</v>
      </c>
      <c r="L87" s="24"/>
    </row>
    <row r="88" spans="1:12" x14ac:dyDescent="0.25">
      <c r="A88" s="23" t="str">
        <f t="shared" si="1"/>
        <v>2529242SEGURO MEDICO</v>
      </c>
      <c r="B88" s="24">
        <v>2529242</v>
      </c>
      <c r="C88" s="23" t="s">
        <v>31</v>
      </c>
      <c r="D88" s="23" t="s">
        <v>32</v>
      </c>
      <c r="E88" s="23" t="s">
        <v>8</v>
      </c>
      <c r="F88" s="26">
        <v>0</v>
      </c>
      <c r="G88" s="23">
        <v>191</v>
      </c>
      <c r="H88" s="41" t="s">
        <v>33</v>
      </c>
      <c r="I88" s="27">
        <v>260000</v>
      </c>
      <c r="J88" s="27">
        <v>260000</v>
      </c>
      <c r="K88" s="24" t="s">
        <v>12</v>
      </c>
      <c r="L88" s="24"/>
    </row>
    <row r="89" spans="1:12" x14ac:dyDescent="0.25">
      <c r="A89" s="23" t="str">
        <f t="shared" si="1"/>
        <v>3513251SUELDO</v>
      </c>
      <c r="B89" s="24">
        <v>3513251</v>
      </c>
      <c r="C89" s="23" t="s">
        <v>34</v>
      </c>
      <c r="D89" s="23" t="s">
        <v>35</v>
      </c>
      <c r="E89" s="23" t="s">
        <v>8</v>
      </c>
      <c r="F89" s="26">
        <v>2549324</v>
      </c>
      <c r="G89" s="23">
        <v>111</v>
      </c>
      <c r="H89" s="41" t="s">
        <v>27</v>
      </c>
      <c r="I89" s="27">
        <v>2550307</v>
      </c>
      <c r="J89" s="27">
        <v>2550307</v>
      </c>
      <c r="K89" s="24" t="s">
        <v>9</v>
      </c>
      <c r="L89" s="24"/>
    </row>
    <row r="90" spans="1:12" x14ac:dyDescent="0.25">
      <c r="A90" s="23" t="str">
        <f t="shared" si="1"/>
        <v>3513251SEGURO MEDICO</v>
      </c>
      <c r="B90" s="24">
        <v>3513251</v>
      </c>
      <c r="C90" s="23" t="s">
        <v>34</v>
      </c>
      <c r="D90" s="23" t="s">
        <v>35</v>
      </c>
      <c r="E90" s="23" t="s">
        <v>8</v>
      </c>
      <c r="F90" s="26">
        <v>0</v>
      </c>
      <c r="G90" s="23">
        <v>191</v>
      </c>
      <c r="H90" s="41" t="s">
        <v>27</v>
      </c>
      <c r="I90" s="27">
        <v>260000</v>
      </c>
      <c r="J90" s="27">
        <v>260000</v>
      </c>
      <c r="K90" s="24" t="s">
        <v>12</v>
      </c>
      <c r="L90" s="24"/>
    </row>
    <row r="91" spans="1:12" x14ac:dyDescent="0.25">
      <c r="A91" s="23" t="str">
        <f t="shared" si="1"/>
        <v>6133884SUELDO</v>
      </c>
      <c r="B91" s="24">
        <v>6133884</v>
      </c>
      <c r="C91" s="23" t="s">
        <v>53</v>
      </c>
      <c r="D91" s="23" t="s">
        <v>54</v>
      </c>
      <c r="E91" s="23" t="s">
        <v>8</v>
      </c>
      <c r="F91" s="26">
        <v>2871500</v>
      </c>
      <c r="G91" s="23">
        <v>111</v>
      </c>
      <c r="H91" s="41" t="s">
        <v>55</v>
      </c>
      <c r="I91" s="27">
        <v>2611500</v>
      </c>
      <c r="J91" s="27">
        <v>2611500</v>
      </c>
      <c r="K91" s="24" t="s">
        <v>9</v>
      </c>
      <c r="L91" s="24"/>
    </row>
    <row r="92" spans="1:12" x14ac:dyDescent="0.25">
      <c r="A92" s="23" t="str">
        <f t="shared" si="1"/>
        <v>6133884SEGURO MEDICO</v>
      </c>
      <c r="B92" s="24">
        <v>6133884</v>
      </c>
      <c r="C92" s="23" t="s">
        <v>53</v>
      </c>
      <c r="D92" s="23" t="s">
        <v>54</v>
      </c>
      <c r="E92" s="23" t="s">
        <v>8</v>
      </c>
      <c r="F92" s="26">
        <v>0</v>
      </c>
      <c r="G92" s="23">
        <v>191</v>
      </c>
      <c r="H92" s="41" t="s">
        <v>55</v>
      </c>
      <c r="I92" s="27">
        <v>260000</v>
      </c>
      <c r="J92" s="27">
        <v>260000</v>
      </c>
      <c r="K92" s="24" t="s">
        <v>12</v>
      </c>
      <c r="L92" s="24"/>
    </row>
    <row r="93" spans="1:12" x14ac:dyDescent="0.25">
      <c r="A93" s="23" t="str">
        <f t="shared" si="1"/>
        <v>5524771SEGURO MEDICO</v>
      </c>
      <c r="B93" s="24">
        <v>5524771</v>
      </c>
      <c r="C93" s="23" t="s">
        <v>115</v>
      </c>
      <c r="D93" s="23" t="s">
        <v>116</v>
      </c>
      <c r="E93" s="23" t="s">
        <v>8</v>
      </c>
      <c r="F93" s="26">
        <v>0</v>
      </c>
      <c r="G93" s="23">
        <v>191</v>
      </c>
      <c r="H93" s="41" t="s">
        <v>117</v>
      </c>
      <c r="I93" s="27">
        <v>260000</v>
      </c>
      <c r="J93" s="27">
        <v>260000</v>
      </c>
      <c r="K93" s="24" t="s">
        <v>12</v>
      </c>
      <c r="L93" s="24"/>
    </row>
    <row r="94" spans="1:12" x14ac:dyDescent="0.25">
      <c r="A94" s="23" t="str">
        <f t="shared" si="1"/>
        <v>5546295SEGURO MEDICO</v>
      </c>
      <c r="B94" s="24">
        <v>5546295</v>
      </c>
      <c r="C94" s="23" t="s">
        <v>107</v>
      </c>
      <c r="D94" s="23" t="s">
        <v>108</v>
      </c>
      <c r="E94" s="23" t="s">
        <v>8</v>
      </c>
      <c r="F94" s="26">
        <v>0</v>
      </c>
      <c r="G94" s="23">
        <v>191</v>
      </c>
      <c r="H94" s="41" t="s">
        <v>33</v>
      </c>
      <c r="I94" s="27">
        <v>260000</v>
      </c>
      <c r="J94" s="27">
        <v>260000</v>
      </c>
      <c r="K94" s="24" t="s">
        <v>12</v>
      </c>
      <c r="L94" s="24"/>
    </row>
    <row r="95" spans="1:12" x14ac:dyDescent="0.25">
      <c r="A95" s="23" t="str">
        <f t="shared" si="1"/>
        <v>2027411SUELDO</v>
      </c>
      <c r="B95" s="24">
        <v>2027411</v>
      </c>
      <c r="C95" s="32" t="s">
        <v>183</v>
      </c>
      <c r="D95" s="23" t="s">
        <v>184</v>
      </c>
      <c r="E95" s="23" t="s">
        <v>8</v>
      </c>
      <c r="F95" s="26">
        <v>2549324</v>
      </c>
      <c r="G95" s="23">
        <v>111</v>
      </c>
      <c r="H95" s="41" t="s">
        <v>114</v>
      </c>
      <c r="I95" s="27">
        <v>2550307</v>
      </c>
      <c r="J95" s="27">
        <v>2550307</v>
      </c>
      <c r="K95" s="24" t="s">
        <v>9</v>
      </c>
      <c r="L95" s="24"/>
    </row>
    <row r="96" spans="1:12" x14ac:dyDescent="0.25">
      <c r="A96" s="23" t="str">
        <f t="shared" si="1"/>
        <v>2027411SEGURO MEDICO</v>
      </c>
      <c r="B96" s="24">
        <v>2027411</v>
      </c>
      <c r="C96" s="23" t="s">
        <v>183</v>
      </c>
      <c r="D96" s="23" t="s">
        <v>184</v>
      </c>
      <c r="E96" s="23" t="s">
        <v>8</v>
      </c>
      <c r="F96" s="25">
        <v>0</v>
      </c>
      <c r="G96" s="23">
        <v>191</v>
      </c>
      <c r="H96" s="41" t="s">
        <v>114</v>
      </c>
      <c r="I96" s="27">
        <v>260000</v>
      </c>
      <c r="J96" s="27">
        <v>260000</v>
      </c>
      <c r="K96" s="24" t="s">
        <v>12</v>
      </c>
      <c r="L96" s="24"/>
    </row>
    <row r="97" spans="1:12" x14ac:dyDescent="0.25">
      <c r="A97" s="23" t="str">
        <f t="shared" si="1"/>
        <v>2875309SEGURO MEDICO</v>
      </c>
      <c r="B97" s="24">
        <v>2875309</v>
      </c>
      <c r="C97" s="23" t="s">
        <v>47</v>
      </c>
      <c r="D97" s="23" t="s">
        <v>48</v>
      </c>
      <c r="E97" s="23" t="s">
        <v>8</v>
      </c>
      <c r="F97" s="26">
        <v>0</v>
      </c>
      <c r="G97" s="23">
        <v>191</v>
      </c>
      <c r="H97" s="41" t="s">
        <v>27</v>
      </c>
      <c r="I97" s="27">
        <v>260000</v>
      </c>
      <c r="J97" s="27">
        <v>260000</v>
      </c>
      <c r="K97" s="24" t="s">
        <v>12</v>
      </c>
      <c r="L97" s="24"/>
    </row>
    <row r="98" spans="1:12" x14ac:dyDescent="0.25">
      <c r="A98" s="23" t="str">
        <f t="shared" si="1"/>
        <v>4928632SEGURO MEDICO</v>
      </c>
      <c r="B98" s="24">
        <v>4928632</v>
      </c>
      <c r="C98" s="23" t="s">
        <v>241</v>
      </c>
      <c r="D98" s="23" t="s">
        <v>286</v>
      </c>
      <c r="E98" s="23" t="s">
        <v>8</v>
      </c>
      <c r="F98" s="26">
        <v>0</v>
      </c>
      <c r="G98" s="23">
        <v>191</v>
      </c>
      <c r="H98" s="41" t="s">
        <v>66</v>
      </c>
      <c r="I98" s="27">
        <v>260000</v>
      </c>
      <c r="J98" s="27">
        <v>260000</v>
      </c>
      <c r="K98" s="24" t="s">
        <v>12</v>
      </c>
      <c r="L98" s="24"/>
    </row>
    <row r="99" spans="1:12" x14ac:dyDescent="0.25">
      <c r="A99" s="23" t="str">
        <f t="shared" si="1"/>
        <v>2881458SEGURO MEDICO</v>
      </c>
      <c r="B99" s="24">
        <v>2881458</v>
      </c>
      <c r="C99" s="32" t="s">
        <v>221</v>
      </c>
      <c r="D99" s="23" t="s">
        <v>130</v>
      </c>
      <c r="E99" s="23" t="s">
        <v>8</v>
      </c>
      <c r="F99" s="26">
        <v>0</v>
      </c>
      <c r="G99" s="23">
        <v>191</v>
      </c>
      <c r="H99" s="41" t="s">
        <v>36</v>
      </c>
      <c r="I99" s="27">
        <v>260000</v>
      </c>
      <c r="J99" s="27">
        <v>260000</v>
      </c>
      <c r="K99" s="24" t="s">
        <v>12</v>
      </c>
      <c r="L99" s="24"/>
    </row>
    <row r="100" spans="1:12" x14ac:dyDescent="0.25">
      <c r="A100" s="23" t="str">
        <f t="shared" si="1"/>
        <v>2609422SEGURO MEDICO</v>
      </c>
      <c r="B100" s="24">
        <v>2609422</v>
      </c>
      <c r="C100" s="23" t="s">
        <v>37</v>
      </c>
      <c r="D100" s="23" t="s">
        <v>38</v>
      </c>
      <c r="E100" s="23" t="s">
        <v>8</v>
      </c>
      <c r="F100" s="26">
        <v>0</v>
      </c>
      <c r="G100" s="23">
        <v>191</v>
      </c>
      <c r="H100" s="41" t="s">
        <v>39</v>
      </c>
      <c r="I100" s="27">
        <v>260000</v>
      </c>
      <c r="J100" s="27">
        <v>260000</v>
      </c>
      <c r="K100" s="24" t="s">
        <v>12</v>
      </c>
      <c r="L100" s="24"/>
    </row>
    <row r="101" spans="1:12" x14ac:dyDescent="0.25">
      <c r="A101" s="23" t="str">
        <f t="shared" si="1"/>
        <v>2185888SUELDO</v>
      </c>
      <c r="B101" s="24">
        <v>2185888</v>
      </c>
      <c r="C101" s="23" t="s">
        <v>78</v>
      </c>
      <c r="D101" s="23" t="s">
        <v>79</v>
      </c>
      <c r="E101" s="23" t="s">
        <v>8</v>
      </c>
      <c r="F101" s="26">
        <v>2549324</v>
      </c>
      <c r="G101" s="23">
        <v>111</v>
      </c>
      <c r="H101" s="41" t="s">
        <v>33</v>
      </c>
      <c r="I101" s="27">
        <v>2550307</v>
      </c>
      <c r="J101" s="27">
        <v>2550307</v>
      </c>
      <c r="K101" s="24" t="s">
        <v>9</v>
      </c>
      <c r="L101" s="24"/>
    </row>
    <row r="102" spans="1:12" x14ac:dyDescent="0.25">
      <c r="A102" s="23" t="str">
        <f t="shared" si="1"/>
        <v>2185888SEGURO MEDICO</v>
      </c>
      <c r="B102" s="24">
        <v>2185888</v>
      </c>
      <c r="C102" s="23" t="s">
        <v>78</v>
      </c>
      <c r="D102" s="23" t="s">
        <v>79</v>
      </c>
      <c r="E102" s="23" t="s">
        <v>8</v>
      </c>
      <c r="F102" s="26">
        <v>0</v>
      </c>
      <c r="G102" s="23">
        <v>191</v>
      </c>
      <c r="H102" s="41" t="s">
        <v>33</v>
      </c>
      <c r="I102" s="27">
        <v>260000</v>
      </c>
      <c r="J102" s="27">
        <v>260000</v>
      </c>
      <c r="K102" s="24" t="s">
        <v>12</v>
      </c>
      <c r="L102" s="24"/>
    </row>
    <row r="103" spans="1:12" x14ac:dyDescent="0.25">
      <c r="A103" s="23" t="str">
        <f t="shared" si="1"/>
        <v xml:space="preserve">2174521GASTO DE REPRESENTACION </v>
      </c>
      <c r="B103" s="24">
        <v>2174521</v>
      </c>
      <c r="C103" s="23" t="s">
        <v>299</v>
      </c>
      <c r="D103" s="23" t="s">
        <v>300</v>
      </c>
      <c r="E103" s="23" t="s">
        <v>8</v>
      </c>
      <c r="F103" s="26">
        <v>0</v>
      </c>
      <c r="G103" s="23">
        <v>113</v>
      </c>
      <c r="H103" s="41" t="s">
        <v>17</v>
      </c>
      <c r="I103" s="27">
        <v>631900</v>
      </c>
      <c r="J103" s="27">
        <v>631900</v>
      </c>
      <c r="K103" s="24" t="s">
        <v>11</v>
      </c>
      <c r="L103" s="24"/>
    </row>
    <row r="104" spans="1:12" x14ac:dyDescent="0.25">
      <c r="A104" s="23" t="str">
        <f t="shared" si="1"/>
        <v>2174521SEGURO MEDICO</v>
      </c>
      <c r="B104" s="24">
        <v>2174521</v>
      </c>
      <c r="C104" s="23" t="s">
        <v>299</v>
      </c>
      <c r="D104" s="23" t="s">
        <v>300</v>
      </c>
      <c r="E104" s="23" t="s">
        <v>8</v>
      </c>
      <c r="F104" s="26">
        <v>0</v>
      </c>
      <c r="G104" s="23">
        <v>191</v>
      </c>
      <c r="H104" s="41" t="s">
        <v>15</v>
      </c>
      <c r="I104" s="27">
        <v>260000</v>
      </c>
      <c r="J104" s="27">
        <v>260000</v>
      </c>
      <c r="K104" s="24" t="s">
        <v>12</v>
      </c>
      <c r="L104" s="24"/>
    </row>
    <row r="105" spans="1:12" x14ac:dyDescent="0.25">
      <c r="A105" s="23" t="str">
        <f t="shared" si="1"/>
        <v>3749451SUELDO</v>
      </c>
      <c r="B105" s="24">
        <v>3749451</v>
      </c>
      <c r="C105" s="23" t="s">
        <v>56</v>
      </c>
      <c r="D105" s="23" t="s">
        <v>57</v>
      </c>
      <c r="E105" s="23" t="s">
        <v>8</v>
      </c>
      <c r="F105" s="26">
        <v>2549324</v>
      </c>
      <c r="G105" s="23">
        <v>111</v>
      </c>
      <c r="H105" s="41" t="s">
        <v>58</v>
      </c>
      <c r="I105" s="27">
        <v>2550307</v>
      </c>
      <c r="J105" s="27">
        <v>2550307</v>
      </c>
      <c r="K105" s="24" t="s">
        <v>9</v>
      </c>
      <c r="L105" s="24"/>
    </row>
    <row r="106" spans="1:12" x14ac:dyDescent="0.25">
      <c r="A106" s="23" t="str">
        <f t="shared" si="1"/>
        <v>3749451SEGURO MEDICO</v>
      </c>
      <c r="B106" s="24">
        <v>3749451</v>
      </c>
      <c r="C106" s="23" t="s">
        <v>56</v>
      </c>
      <c r="D106" s="23" t="s">
        <v>57</v>
      </c>
      <c r="E106" s="23" t="s">
        <v>8</v>
      </c>
      <c r="F106" s="26">
        <v>0</v>
      </c>
      <c r="G106" s="23">
        <v>191</v>
      </c>
      <c r="H106" s="41" t="s">
        <v>58</v>
      </c>
      <c r="I106" s="27">
        <v>260000</v>
      </c>
      <c r="J106" s="27">
        <v>260000</v>
      </c>
      <c r="K106" s="24" t="s">
        <v>12</v>
      </c>
      <c r="L106" s="24"/>
    </row>
    <row r="107" spans="1:12" x14ac:dyDescent="0.25">
      <c r="A107" s="23" t="str">
        <f t="shared" si="1"/>
        <v>3779091SUELDO</v>
      </c>
      <c r="B107" s="24">
        <v>3779091</v>
      </c>
      <c r="C107" s="23" t="s">
        <v>87</v>
      </c>
      <c r="D107" s="23" t="s">
        <v>88</v>
      </c>
      <c r="E107" s="23" t="s">
        <v>8</v>
      </c>
      <c r="F107" s="26">
        <v>3260000</v>
      </c>
      <c r="G107" s="23">
        <v>111</v>
      </c>
      <c r="H107" s="41" t="s">
        <v>230</v>
      </c>
      <c r="I107" s="27">
        <v>3000000</v>
      </c>
      <c r="J107" s="27">
        <v>3000000</v>
      </c>
      <c r="K107" s="24" t="s">
        <v>9</v>
      </c>
      <c r="L107" s="24"/>
    </row>
    <row r="108" spans="1:12" x14ac:dyDescent="0.25">
      <c r="A108" s="23" t="str">
        <f t="shared" si="1"/>
        <v>3779091SEGURO MEDICO</v>
      </c>
      <c r="B108" s="24">
        <v>3779091</v>
      </c>
      <c r="C108" s="23" t="s">
        <v>87</v>
      </c>
      <c r="D108" s="23" t="s">
        <v>88</v>
      </c>
      <c r="E108" s="23" t="s">
        <v>8</v>
      </c>
      <c r="F108" s="26">
        <v>0</v>
      </c>
      <c r="G108" s="23">
        <v>191</v>
      </c>
      <c r="H108" s="41" t="s">
        <v>230</v>
      </c>
      <c r="I108" s="27">
        <v>260000</v>
      </c>
      <c r="J108" s="27">
        <v>260000</v>
      </c>
      <c r="K108" s="24" t="s">
        <v>12</v>
      </c>
      <c r="L108" s="24"/>
    </row>
    <row r="109" spans="1:12" x14ac:dyDescent="0.25">
      <c r="A109" s="23" t="str">
        <f t="shared" si="1"/>
        <v>4510314DIETA</v>
      </c>
      <c r="B109" s="24">
        <v>4510314</v>
      </c>
      <c r="C109" s="23" t="s">
        <v>397</v>
      </c>
      <c r="D109" s="23" t="s">
        <v>398</v>
      </c>
      <c r="E109" s="23" t="s">
        <v>8</v>
      </c>
      <c r="F109" s="29">
        <v>10623662</v>
      </c>
      <c r="G109" s="23">
        <v>112</v>
      </c>
      <c r="H109" s="41" t="s">
        <v>288</v>
      </c>
      <c r="I109" s="25">
        <v>9673262</v>
      </c>
      <c r="J109" s="25">
        <v>9673262</v>
      </c>
      <c r="K109" s="24" t="s">
        <v>215</v>
      </c>
      <c r="L109" s="24"/>
    </row>
    <row r="110" spans="1:12" x14ac:dyDescent="0.25">
      <c r="A110" s="23" t="str">
        <f t="shared" si="1"/>
        <v>4510314GASTO DE REPRESENTACIÓN</v>
      </c>
      <c r="B110" s="24">
        <v>4510314</v>
      </c>
      <c r="C110" s="23" t="s">
        <v>397</v>
      </c>
      <c r="D110" s="23" t="s">
        <v>398</v>
      </c>
      <c r="E110" s="23" t="s">
        <v>8</v>
      </c>
      <c r="F110" s="29">
        <v>0</v>
      </c>
      <c r="G110" s="23">
        <v>113</v>
      </c>
      <c r="H110" s="41" t="s">
        <v>121</v>
      </c>
      <c r="I110" s="25">
        <v>950400</v>
      </c>
      <c r="J110" s="25">
        <v>950400</v>
      </c>
      <c r="K110" s="24" t="s">
        <v>122</v>
      </c>
      <c r="L110" s="24"/>
    </row>
    <row r="111" spans="1:12" x14ac:dyDescent="0.25">
      <c r="A111" s="23" t="str">
        <f t="shared" si="1"/>
        <v>2288664DIETA</v>
      </c>
      <c r="B111" s="24">
        <v>2288664</v>
      </c>
      <c r="C111" s="23" t="s">
        <v>415</v>
      </c>
      <c r="D111" s="23" t="s">
        <v>416</v>
      </c>
      <c r="E111" s="23" t="s">
        <v>8</v>
      </c>
      <c r="F111" s="29">
        <v>10623662</v>
      </c>
      <c r="G111" s="23">
        <v>112</v>
      </c>
      <c r="H111" s="41" t="s">
        <v>288</v>
      </c>
      <c r="I111" s="25">
        <v>9673262</v>
      </c>
      <c r="J111" s="25">
        <v>9673262</v>
      </c>
      <c r="K111" s="24" t="s">
        <v>215</v>
      </c>
      <c r="L111" s="24"/>
    </row>
    <row r="112" spans="1:12" x14ac:dyDescent="0.25">
      <c r="A112" s="23" t="str">
        <f t="shared" si="1"/>
        <v>2288664GASTO DE REPRESENTACIÓN</v>
      </c>
      <c r="B112" s="24">
        <v>2288664</v>
      </c>
      <c r="C112" s="23" t="s">
        <v>415</v>
      </c>
      <c r="D112" s="23" t="s">
        <v>416</v>
      </c>
      <c r="E112" s="23" t="s">
        <v>8</v>
      </c>
      <c r="F112" s="29">
        <v>0</v>
      </c>
      <c r="G112" s="23">
        <v>113</v>
      </c>
      <c r="H112" s="41" t="s">
        <v>121</v>
      </c>
      <c r="I112" s="25">
        <v>950400</v>
      </c>
      <c r="J112" s="25">
        <v>950400</v>
      </c>
      <c r="K112" s="24" t="s">
        <v>122</v>
      </c>
      <c r="L112" s="24"/>
    </row>
    <row r="113" spans="1:12" x14ac:dyDescent="0.25">
      <c r="A113" s="23" t="str">
        <f t="shared" si="1"/>
        <v>2189497DIETA</v>
      </c>
      <c r="B113" s="24">
        <v>2189497</v>
      </c>
      <c r="C113" s="23" t="s">
        <v>419</v>
      </c>
      <c r="D113" s="23" t="s">
        <v>420</v>
      </c>
      <c r="E113" s="23" t="s">
        <v>8</v>
      </c>
      <c r="F113" s="29">
        <v>10623662</v>
      </c>
      <c r="G113" s="23">
        <v>112</v>
      </c>
      <c r="H113" s="41" t="s">
        <v>288</v>
      </c>
      <c r="I113" s="25">
        <v>9673262</v>
      </c>
      <c r="J113" s="25">
        <v>9673262</v>
      </c>
      <c r="K113" s="24" t="s">
        <v>215</v>
      </c>
      <c r="L113" s="24"/>
    </row>
    <row r="114" spans="1:12" x14ac:dyDescent="0.25">
      <c r="A114" s="23" t="str">
        <f t="shared" si="1"/>
        <v>2189497GASTO DE REPRESENTACIÓN</v>
      </c>
      <c r="B114" s="24">
        <v>2189497</v>
      </c>
      <c r="C114" s="23" t="s">
        <v>419</v>
      </c>
      <c r="D114" s="23" t="s">
        <v>420</v>
      </c>
      <c r="E114" s="23" t="s">
        <v>8</v>
      </c>
      <c r="F114" s="29">
        <v>0</v>
      </c>
      <c r="G114" s="23">
        <v>113</v>
      </c>
      <c r="H114" s="41" t="s">
        <v>121</v>
      </c>
      <c r="I114" s="25">
        <v>950400</v>
      </c>
      <c r="J114" s="25">
        <v>950400</v>
      </c>
      <c r="K114" s="24" t="s">
        <v>122</v>
      </c>
      <c r="L114" s="24"/>
    </row>
    <row r="115" spans="1:12" x14ac:dyDescent="0.25">
      <c r="A115" s="23" t="str">
        <f t="shared" si="1"/>
        <v>3000770DIETA</v>
      </c>
      <c r="B115" s="24">
        <v>3000770</v>
      </c>
      <c r="C115" s="23" t="s">
        <v>437</v>
      </c>
      <c r="D115" s="23" t="s">
        <v>438</v>
      </c>
      <c r="E115" s="23" t="s">
        <v>8</v>
      </c>
      <c r="F115" s="29">
        <v>10623662</v>
      </c>
      <c r="G115" s="23">
        <v>112</v>
      </c>
      <c r="H115" s="41" t="s">
        <v>288</v>
      </c>
      <c r="I115" s="25">
        <v>9673262</v>
      </c>
      <c r="J115" s="25">
        <v>9673262</v>
      </c>
      <c r="K115" s="24" t="s">
        <v>215</v>
      </c>
      <c r="L115" s="24"/>
    </row>
    <row r="116" spans="1:12" x14ac:dyDescent="0.25">
      <c r="A116" s="23" t="str">
        <f t="shared" si="1"/>
        <v>3000770GASTO DE REPRESENTACIÓN</v>
      </c>
      <c r="B116" s="24">
        <v>3000770</v>
      </c>
      <c r="C116" s="23" t="s">
        <v>437</v>
      </c>
      <c r="D116" s="23" t="s">
        <v>438</v>
      </c>
      <c r="E116" s="23" t="s">
        <v>8</v>
      </c>
      <c r="F116" s="29">
        <v>0</v>
      </c>
      <c r="G116" s="23">
        <v>113</v>
      </c>
      <c r="H116" s="41" t="s">
        <v>121</v>
      </c>
      <c r="I116" s="25">
        <v>950400</v>
      </c>
      <c r="J116" s="25">
        <v>950400</v>
      </c>
      <c r="K116" s="24" t="s">
        <v>122</v>
      </c>
      <c r="L116" s="24"/>
    </row>
    <row r="117" spans="1:12" x14ac:dyDescent="0.25">
      <c r="A117" s="23" t="str">
        <f t="shared" si="1"/>
        <v>1433498DIETA</v>
      </c>
      <c r="B117" s="24">
        <v>1433498</v>
      </c>
      <c r="C117" s="23" t="s">
        <v>396</v>
      </c>
      <c r="D117" s="23" t="s">
        <v>302</v>
      </c>
      <c r="E117" s="23" t="s">
        <v>8</v>
      </c>
      <c r="F117" s="29">
        <v>10623662</v>
      </c>
      <c r="G117" s="23">
        <v>112</v>
      </c>
      <c r="H117" s="41" t="s">
        <v>288</v>
      </c>
      <c r="I117" s="25">
        <v>9673262</v>
      </c>
      <c r="J117" s="25">
        <v>9673262</v>
      </c>
      <c r="K117" s="24" t="s">
        <v>215</v>
      </c>
      <c r="L117" s="24"/>
    </row>
    <row r="118" spans="1:12" x14ac:dyDescent="0.25">
      <c r="A118" s="23" t="str">
        <f t="shared" si="1"/>
        <v>1433498GASTO DE REPRESENTACIÓN</v>
      </c>
      <c r="B118" s="24">
        <v>1433498</v>
      </c>
      <c r="C118" s="23" t="s">
        <v>396</v>
      </c>
      <c r="D118" s="23" t="s">
        <v>302</v>
      </c>
      <c r="E118" s="23" t="s">
        <v>8</v>
      </c>
      <c r="F118" s="29">
        <v>0</v>
      </c>
      <c r="G118" s="23">
        <v>113</v>
      </c>
      <c r="H118" s="41" t="s">
        <v>121</v>
      </c>
      <c r="I118" s="25">
        <v>950400</v>
      </c>
      <c r="J118" s="25">
        <v>950400</v>
      </c>
      <c r="K118" s="24" t="s">
        <v>122</v>
      </c>
      <c r="L118" s="24"/>
    </row>
    <row r="119" spans="1:12" x14ac:dyDescent="0.25">
      <c r="A119" s="23" t="str">
        <f t="shared" si="1"/>
        <v>2343515DIETA</v>
      </c>
      <c r="B119" s="24">
        <v>2343515</v>
      </c>
      <c r="C119" s="23" t="s">
        <v>405</v>
      </c>
      <c r="D119" s="23" t="s">
        <v>406</v>
      </c>
      <c r="E119" s="23" t="s">
        <v>8</v>
      </c>
      <c r="F119" s="29">
        <v>10623662</v>
      </c>
      <c r="G119" s="23">
        <v>112</v>
      </c>
      <c r="H119" s="41" t="s">
        <v>288</v>
      </c>
      <c r="I119" s="25">
        <v>9673262</v>
      </c>
      <c r="J119" s="25">
        <v>9673262</v>
      </c>
      <c r="K119" s="24" t="s">
        <v>215</v>
      </c>
      <c r="L119" s="24"/>
    </row>
    <row r="120" spans="1:12" x14ac:dyDescent="0.25">
      <c r="A120" s="23" t="str">
        <f t="shared" si="1"/>
        <v>2343515GASTO DE REPRESENTACIÓN</v>
      </c>
      <c r="B120" s="24">
        <v>2343515</v>
      </c>
      <c r="C120" s="23" t="s">
        <v>405</v>
      </c>
      <c r="D120" s="23" t="s">
        <v>406</v>
      </c>
      <c r="E120" s="23" t="s">
        <v>8</v>
      </c>
      <c r="F120" s="29">
        <v>0</v>
      </c>
      <c r="G120" s="23">
        <v>113</v>
      </c>
      <c r="H120" s="41" t="s">
        <v>121</v>
      </c>
      <c r="I120" s="25">
        <v>950400</v>
      </c>
      <c r="J120" s="25">
        <v>950400</v>
      </c>
      <c r="K120" s="24" t="s">
        <v>122</v>
      </c>
      <c r="L120" s="24"/>
    </row>
    <row r="121" spans="1:12" x14ac:dyDescent="0.25">
      <c r="A121" s="23" t="str">
        <f t="shared" si="1"/>
        <v>3405891DIETA</v>
      </c>
      <c r="B121" s="24">
        <v>3405891</v>
      </c>
      <c r="C121" s="23" t="s">
        <v>425</v>
      </c>
      <c r="D121" s="23" t="s">
        <v>426</v>
      </c>
      <c r="E121" s="23" t="s">
        <v>8</v>
      </c>
      <c r="F121" s="29">
        <v>10623662</v>
      </c>
      <c r="G121" s="23">
        <v>112</v>
      </c>
      <c r="H121" s="41" t="s">
        <v>288</v>
      </c>
      <c r="I121" s="25">
        <v>9673262</v>
      </c>
      <c r="J121" s="25">
        <v>9673262</v>
      </c>
      <c r="K121" s="24" t="s">
        <v>215</v>
      </c>
      <c r="L121" s="24"/>
    </row>
    <row r="122" spans="1:12" x14ac:dyDescent="0.25">
      <c r="A122" s="23" t="str">
        <f t="shared" si="1"/>
        <v>3405891GASTO DE REPRESENTACIÓN</v>
      </c>
      <c r="B122" s="24">
        <v>3405891</v>
      </c>
      <c r="C122" s="23" t="s">
        <v>425</v>
      </c>
      <c r="D122" s="23" t="s">
        <v>426</v>
      </c>
      <c r="E122" s="23" t="s">
        <v>8</v>
      </c>
      <c r="F122" s="29">
        <v>0</v>
      </c>
      <c r="G122" s="23">
        <v>113</v>
      </c>
      <c r="H122" s="41" t="s">
        <v>121</v>
      </c>
      <c r="I122" s="25">
        <v>950400</v>
      </c>
      <c r="J122" s="25">
        <v>950400</v>
      </c>
      <c r="K122" s="24" t="s">
        <v>122</v>
      </c>
      <c r="L122" s="24"/>
    </row>
    <row r="123" spans="1:12" x14ac:dyDescent="0.25">
      <c r="A123" s="23" t="str">
        <f t="shared" si="1"/>
        <v>4545043DIETA</v>
      </c>
      <c r="B123" s="24">
        <v>4545043</v>
      </c>
      <c r="C123" s="23" t="s">
        <v>118</v>
      </c>
      <c r="D123" s="23" t="s">
        <v>131</v>
      </c>
      <c r="E123" s="23" t="s">
        <v>8</v>
      </c>
      <c r="F123" s="29">
        <v>10623662</v>
      </c>
      <c r="G123" s="23">
        <v>112</v>
      </c>
      <c r="H123" s="41" t="s">
        <v>288</v>
      </c>
      <c r="I123" s="25">
        <v>9673262</v>
      </c>
      <c r="J123" s="25">
        <v>9673262</v>
      </c>
      <c r="K123" s="24" t="s">
        <v>215</v>
      </c>
      <c r="L123" s="24"/>
    </row>
    <row r="124" spans="1:12" x14ac:dyDescent="0.25">
      <c r="A124" s="23" t="str">
        <f t="shared" si="1"/>
        <v>4545043GASTO DE REPRESENTACIÓN</v>
      </c>
      <c r="B124" s="24">
        <v>4545043</v>
      </c>
      <c r="C124" s="23" t="s">
        <v>118</v>
      </c>
      <c r="D124" s="23" t="s">
        <v>131</v>
      </c>
      <c r="E124" s="23" t="s">
        <v>8</v>
      </c>
      <c r="F124" s="29">
        <v>0</v>
      </c>
      <c r="G124" s="23">
        <v>113</v>
      </c>
      <c r="H124" s="41" t="s">
        <v>121</v>
      </c>
      <c r="I124" s="25">
        <v>950400</v>
      </c>
      <c r="J124" s="25">
        <v>950400</v>
      </c>
      <c r="K124" s="24" t="s">
        <v>122</v>
      </c>
      <c r="L124" s="24"/>
    </row>
    <row r="125" spans="1:12" x14ac:dyDescent="0.25">
      <c r="A125" s="23" t="str">
        <f t="shared" si="1"/>
        <v>3360570DIETA</v>
      </c>
      <c r="B125" s="24">
        <v>3360570</v>
      </c>
      <c r="C125" s="23" t="s">
        <v>390</v>
      </c>
      <c r="D125" s="23" t="s">
        <v>391</v>
      </c>
      <c r="E125" s="23" t="s">
        <v>8</v>
      </c>
      <c r="F125" s="29">
        <v>10623662</v>
      </c>
      <c r="G125" s="23">
        <v>112</v>
      </c>
      <c r="H125" s="41" t="s">
        <v>288</v>
      </c>
      <c r="I125" s="25">
        <v>9673262</v>
      </c>
      <c r="J125" s="25">
        <v>9673262</v>
      </c>
      <c r="K125" s="24" t="s">
        <v>215</v>
      </c>
      <c r="L125" s="24"/>
    </row>
    <row r="126" spans="1:12" x14ac:dyDescent="0.25">
      <c r="A126" s="23" t="str">
        <f t="shared" si="1"/>
        <v>3360570GASTO DE REPRESENTACIÓN</v>
      </c>
      <c r="B126" s="24">
        <v>3360570</v>
      </c>
      <c r="C126" s="23" t="s">
        <v>390</v>
      </c>
      <c r="D126" s="23" t="s">
        <v>391</v>
      </c>
      <c r="E126" s="23" t="s">
        <v>8</v>
      </c>
      <c r="F126" s="29">
        <v>0</v>
      </c>
      <c r="G126" s="23">
        <v>113</v>
      </c>
      <c r="H126" s="41" t="s">
        <v>121</v>
      </c>
      <c r="I126" s="25">
        <v>950400</v>
      </c>
      <c r="J126" s="25">
        <v>950400</v>
      </c>
      <c r="K126" s="24" t="s">
        <v>122</v>
      </c>
      <c r="L126" s="24"/>
    </row>
    <row r="127" spans="1:12" x14ac:dyDescent="0.25">
      <c r="A127" s="23" t="str">
        <f t="shared" si="1"/>
        <v>1470519DIETA</v>
      </c>
      <c r="B127" s="24">
        <v>1470519</v>
      </c>
      <c r="C127" s="23" t="s">
        <v>134</v>
      </c>
      <c r="D127" s="23" t="s">
        <v>135</v>
      </c>
      <c r="E127" s="23" t="s">
        <v>8</v>
      </c>
      <c r="F127" s="29">
        <v>10623662</v>
      </c>
      <c r="G127" s="23">
        <v>112</v>
      </c>
      <c r="H127" s="41" t="s">
        <v>288</v>
      </c>
      <c r="I127" s="25">
        <v>9673262</v>
      </c>
      <c r="J127" s="25">
        <v>9673262</v>
      </c>
      <c r="K127" s="24" t="s">
        <v>215</v>
      </c>
      <c r="L127" s="24"/>
    </row>
    <row r="128" spans="1:12" x14ac:dyDescent="0.25">
      <c r="A128" s="23" t="str">
        <f t="shared" si="1"/>
        <v>1470519GASTO DE REPRESENTACIÓN</v>
      </c>
      <c r="B128" s="24">
        <v>1470519</v>
      </c>
      <c r="C128" s="23" t="s">
        <v>134</v>
      </c>
      <c r="D128" s="23" t="s">
        <v>135</v>
      </c>
      <c r="E128" s="23" t="s">
        <v>8</v>
      </c>
      <c r="F128" s="29">
        <v>0</v>
      </c>
      <c r="G128" s="23">
        <v>113</v>
      </c>
      <c r="H128" s="41" t="s">
        <v>121</v>
      </c>
      <c r="I128" s="25">
        <v>950400</v>
      </c>
      <c r="J128" s="25">
        <v>950400</v>
      </c>
      <c r="K128" s="24" t="s">
        <v>122</v>
      </c>
      <c r="L128" s="24"/>
    </row>
    <row r="129" spans="1:12" x14ac:dyDescent="0.25">
      <c r="A129" s="23" t="str">
        <f t="shared" si="1"/>
        <v>3827897DIETA</v>
      </c>
      <c r="B129" s="24">
        <v>3827897</v>
      </c>
      <c r="C129" s="23" t="s">
        <v>136</v>
      </c>
      <c r="D129" s="23" t="s">
        <v>137</v>
      </c>
      <c r="E129" s="23" t="s">
        <v>8</v>
      </c>
      <c r="F129" s="29">
        <v>10623662</v>
      </c>
      <c r="G129" s="23">
        <v>112</v>
      </c>
      <c r="H129" s="41" t="s">
        <v>288</v>
      </c>
      <c r="I129" s="25">
        <v>9673262</v>
      </c>
      <c r="J129" s="25">
        <v>9673262</v>
      </c>
      <c r="K129" s="24" t="s">
        <v>215</v>
      </c>
      <c r="L129" s="24"/>
    </row>
    <row r="130" spans="1:12" x14ac:dyDescent="0.25">
      <c r="A130" s="23" t="str">
        <f t="shared" si="1"/>
        <v>3827897GASTO DE REPRESENTACIÓN</v>
      </c>
      <c r="B130" s="24">
        <v>3827897</v>
      </c>
      <c r="C130" s="23" t="s">
        <v>136</v>
      </c>
      <c r="D130" s="23" t="s">
        <v>137</v>
      </c>
      <c r="E130" s="23" t="s">
        <v>8</v>
      </c>
      <c r="F130" s="29">
        <v>0</v>
      </c>
      <c r="G130" s="23">
        <v>113</v>
      </c>
      <c r="H130" s="41" t="s">
        <v>121</v>
      </c>
      <c r="I130" s="25">
        <v>950400</v>
      </c>
      <c r="J130" s="25">
        <v>950400</v>
      </c>
      <c r="K130" s="24" t="s">
        <v>122</v>
      </c>
      <c r="L130" s="24"/>
    </row>
    <row r="131" spans="1:12" x14ac:dyDescent="0.25">
      <c r="A131" s="23" t="str">
        <f t="shared" ref="A131:A194" si="2">B131&amp;K131</f>
        <v>2868651DIETA</v>
      </c>
      <c r="B131" s="24">
        <v>2868651</v>
      </c>
      <c r="C131" s="23" t="s">
        <v>417</v>
      </c>
      <c r="D131" s="23" t="s">
        <v>418</v>
      </c>
      <c r="E131" s="23" t="s">
        <v>8</v>
      </c>
      <c r="F131" s="29">
        <v>10623662</v>
      </c>
      <c r="G131" s="23">
        <v>112</v>
      </c>
      <c r="H131" s="41" t="s">
        <v>288</v>
      </c>
      <c r="I131" s="25">
        <v>9673262</v>
      </c>
      <c r="J131" s="25">
        <v>9673262</v>
      </c>
      <c r="K131" s="24" t="s">
        <v>215</v>
      </c>
      <c r="L131" s="24"/>
    </row>
    <row r="132" spans="1:12" x14ac:dyDescent="0.25">
      <c r="A132" s="23" t="str">
        <f t="shared" si="2"/>
        <v>2868651GASTO DE REPRESENTACIÓN</v>
      </c>
      <c r="B132" s="24">
        <v>2868651</v>
      </c>
      <c r="C132" s="23" t="s">
        <v>417</v>
      </c>
      <c r="D132" s="23" t="s">
        <v>418</v>
      </c>
      <c r="E132" s="23" t="s">
        <v>8</v>
      </c>
      <c r="F132" s="29">
        <v>0</v>
      </c>
      <c r="G132" s="23">
        <v>113</v>
      </c>
      <c r="H132" s="41" t="s">
        <v>121</v>
      </c>
      <c r="I132" s="25">
        <v>950400</v>
      </c>
      <c r="J132" s="25">
        <v>950400</v>
      </c>
      <c r="K132" s="24" t="s">
        <v>122</v>
      </c>
      <c r="L132" s="24"/>
    </row>
    <row r="133" spans="1:12" x14ac:dyDescent="0.25">
      <c r="A133" s="23" t="str">
        <f t="shared" si="2"/>
        <v>1370440DIETA</v>
      </c>
      <c r="B133" s="24">
        <v>1370440</v>
      </c>
      <c r="C133" s="23" t="s">
        <v>118</v>
      </c>
      <c r="D133" s="23" t="s">
        <v>140</v>
      </c>
      <c r="E133" s="23" t="s">
        <v>8</v>
      </c>
      <c r="F133" s="29">
        <v>10623662</v>
      </c>
      <c r="G133" s="23">
        <v>112</v>
      </c>
      <c r="H133" s="41" t="s">
        <v>288</v>
      </c>
      <c r="I133" s="25">
        <v>9673262</v>
      </c>
      <c r="J133" s="25">
        <v>9673262</v>
      </c>
      <c r="K133" s="24" t="s">
        <v>215</v>
      </c>
      <c r="L133" s="24"/>
    </row>
    <row r="134" spans="1:12" x14ac:dyDescent="0.25">
      <c r="A134" s="23" t="str">
        <f t="shared" si="2"/>
        <v>1370440GASTO DE REPRESENTACIÓN</v>
      </c>
      <c r="B134" s="24">
        <v>1370440</v>
      </c>
      <c r="C134" s="23" t="s">
        <v>118</v>
      </c>
      <c r="D134" s="23" t="s">
        <v>140</v>
      </c>
      <c r="E134" s="23" t="s">
        <v>8</v>
      </c>
      <c r="F134" s="29">
        <v>0</v>
      </c>
      <c r="G134" s="23">
        <v>113</v>
      </c>
      <c r="H134" s="41" t="s">
        <v>121</v>
      </c>
      <c r="I134" s="25">
        <v>950400</v>
      </c>
      <c r="J134" s="25">
        <v>950400</v>
      </c>
      <c r="K134" s="24" t="s">
        <v>122</v>
      </c>
      <c r="L134" s="24"/>
    </row>
    <row r="135" spans="1:12" x14ac:dyDescent="0.25">
      <c r="A135" s="23" t="str">
        <f t="shared" si="2"/>
        <v>5347853DIETA</v>
      </c>
      <c r="B135" s="24">
        <v>5347853</v>
      </c>
      <c r="C135" s="23" t="s">
        <v>411</v>
      </c>
      <c r="D135" s="23" t="s">
        <v>412</v>
      </c>
      <c r="E135" s="23" t="s">
        <v>8</v>
      </c>
      <c r="F135" s="29">
        <v>10623662</v>
      </c>
      <c r="G135" s="23">
        <v>112</v>
      </c>
      <c r="H135" s="41" t="s">
        <v>288</v>
      </c>
      <c r="I135" s="25">
        <v>9673262</v>
      </c>
      <c r="J135" s="25">
        <v>9673262</v>
      </c>
      <c r="K135" s="24" t="s">
        <v>215</v>
      </c>
      <c r="L135" s="24"/>
    </row>
    <row r="136" spans="1:12" x14ac:dyDescent="0.25">
      <c r="A136" s="23" t="str">
        <f t="shared" si="2"/>
        <v>5347853GASTO DE REPRESENTACIÓN</v>
      </c>
      <c r="B136" s="24">
        <v>5347853</v>
      </c>
      <c r="C136" s="23" t="s">
        <v>411</v>
      </c>
      <c r="D136" s="23" t="s">
        <v>412</v>
      </c>
      <c r="E136" s="23" t="s">
        <v>8</v>
      </c>
      <c r="F136" s="29">
        <v>0</v>
      </c>
      <c r="G136" s="23">
        <v>113</v>
      </c>
      <c r="H136" s="41" t="s">
        <v>121</v>
      </c>
      <c r="I136" s="25">
        <v>950400</v>
      </c>
      <c r="J136" s="25">
        <v>950400</v>
      </c>
      <c r="K136" s="24" t="s">
        <v>122</v>
      </c>
      <c r="L136" s="24"/>
    </row>
    <row r="137" spans="1:12" x14ac:dyDescent="0.25">
      <c r="A137" s="23" t="str">
        <f t="shared" si="2"/>
        <v>3817211DIETA</v>
      </c>
      <c r="B137" s="24">
        <v>3817211</v>
      </c>
      <c r="C137" s="23" t="s">
        <v>143</v>
      </c>
      <c r="D137" s="23" t="s">
        <v>44</v>
      </c>
      <c r="E137" s="23" t="s">
        <v>8</v>
      </c>
      <c r="F137" s="29">
        <v>10623662</v>
      </c>
      <c r="G137" s="23">
        <v>112</v>
      </c>
      <c r="H137" s="41" t="s">
        <v>288</v>
      </c>
      <c r="I137" s="25">
        <v>9673262</v>
      </c>
      <c r="J137" s="25">
        <v>9673262</v>
      </c>
      <c r="K137" s="24" t="s">
        <v>215</v>
      </c>
      <c r="L137" s="24"/>
    </row>
    <row r="138" spans="1:12" x14ac:dyDescent="0.25">
      <c r="A138" s="23" t="str">
        <f t="shared" si="2"/>
        <v>3817211GASTO DE REPRESENTACIÓN</v>
      </c>
      <c r="B138" s="24">
        <v>3817211</v>
      </c>
      <c r="C138" s="23" t="s">
        <v>143</v>
      </c>
      <c r="D138" s="23" t="s">
        <v>44</v>
      </c>
      <c r="E138" s="23" t="s">
        <v>8</v>
      </c>
      <c r="F138" s="29">
        <v>0</v>
      </c>
      <c r="G138" s="23">
        <v>113</v>
      </c>
      <c r="H138" s="41" t="s">
        <v>121</v>
      </c>
      <c r="I138" s="25">
        <v>950400</v>
      </c>
      <c r="J138" s="25">
        <v>950400</v>
      </c>
      <c r="K138" s="24" t="s">
        <v>122</v>
      </c>
      <c r="L138" s="24"/>
    </row>
    <row r="139" spans="1:12" x14ac:dyDescent="0.25">
      <c r="A139" s="23" t="str">
        <f t="shared" si="2"/>
        <v>1154361DIETA</v>
      </c>
      <c r="B139" s="24">
        <v>1154361</v>
      </c>
      <c r="C139" s="23" t="s">
        <v>399</v>
      </c>
      <c r="D139" s="23" t="s">
        <v>400</v>
      </c>
      <c r="E139" s="23" t="s">
        <v>8</v>
      </c>
      <c r="F139" s="29">
        <v>10623662</v>
      </c>
      <c r="G139" s="23">
        <v>112</v>
      </c>
      <c r="H139" s="41" t="s">
        <v>288</v>
      </c>
      <c r="I139" s="25">
        <v>9673262</v>
      </c>
      <c r="J139" s="25">
        <v>9673262</v>
      </c>
      <c r="K139" s="24" t="s">
        <v>215</v>
      </c>
      <c r="L139" s="24"/>
    </row>
    <row r="140" spans="1:12" x14ac:dyDescent="0.25">
      <c r="A140" s="23" t="str">
        <f t="shared" si="2"/>
        <v>1154361GASTO DE REPRESENTACIÓN</v>
      </c>
      <c r="B140" s="24">
        <v>1154361</v>
      </c>
      <c r="C140" s="23" t="s">
        <v>399</v>
      </c>
      <c r="D140" s="23" t="s">
        <v>400</v>
      </c>
      <c r="E140" s="23" t="s">
        <v>8</v>
      </c>
      <c r="F140" s="29">
        <v>0</v>
      </c>
      <c r="G140" s="23">
        <v>113</v>
      </c>
      <c r="H140" s="41" t="s">
        <v>121</v>
      </c>
      <c r="I140" s="25">
        <v>950400</v>
      </c>
      <c r="J140" s="25">
        <v>950400</v>
      </c>
      <c r="K140" s="24" t="s">
        <v>122</v>
      </c>
      <c r="L140" s="24"/>
    </row>
    <row r="141" spans="1:12" x14ac:dyDescent="0.25">
      <c r="A141" s="23" t="str">
        <f t="shared" si="2"/>
        <v>3984274DIETA</v>
      </c>
      <c r="B141" s="24">
        <v>3984274</v>
      </c>
      <c r="C141" s="23" t="s">
        <v>413</v>
      </c>
      <c r="D141" s="23" t="s">
        <v>414</v>
      </c>
      <c r="E141" s="23" t="s">
        <v>8</v>
      </c>
      <c r="F141" s="29">
        <v>10623662</v>
      </c>
      <c r="G141" s="23">
        <v>112</v>
      </c>
      <c r="H141" s="41" t="s">
        <v>288</v>
      </c>
      <c r="I141" s="25">
        <v>9673262</v>
      </c>
      <c r="J141" s="25">
        <v>9673262</v>
      </c>
      <c r="K141" s="24" t="s">
        <v>215</v>
      </c>
      <c r="L141" s="24"/>
    </row>
    <row r="142" spans="1:12" x14ac:dyDescent="0.25">
      <c r="A142" s="23" t="str">
        <f t="shared" si="2"/>
        <v>3984274GASTO DE REPRESENTACIÓN</v>
      </c>
      <c r="B142" s="24">
        <v>3984274</v>
      </c>
      <c r="C142" s="23" t="s">
        <v>413</v>
      </c>
      <c r="D142" s="23" t="s">
        <v>414</v>
      </c>
      <c r="E142" s="23" t="s">
        <v>8</v>
      </c>
      <c r="F142" s="29">
        <v>0</v>
      </c>
      <c r="G142" s="23">
        <v>113</v>
      </c>
      <c r="H142" s="41" t="s">
        <v>121</v>
      </c>
      <c r="I142" s="25">
        <v>950400</v>
      </c>
      <c r="J142" s="25">
        <v>950400</v>
      </c>
      <c r="K142" s="24" t="s">
        <v>122</v>
      </c>
      <c r="L142" s="24"/>
    </row>
    <row r="143" spans="1:12" x14ac:dyDescent="0.25">
      <c r="A143" s="23" t="str">
        <f t="shared" si="2"/>
        <v>4482126DIETA</v>
      </c>
      <c r="B143" s="24">
        <v>4482126</v>
      </c>
      <c r="C143" s="23" t="s">
        <v>441</v>
      </c>
      <c r="D143" s="23" t="s">
        <v>305</v>
      </c>
      <c r="E143" s="23" t="s">
        <v>8</v>
      </c>
      <c r="F143" s="29">
        <v>10623662</v>
      </c>
      <c r="G143" s="23">
        <v>112</v>
      </c>
      <c r="H143" s="41" t="s">
        <v>288</v>
      </c>
      <c r="I143" s="25">
        <v>9673262</v>
      </c>
      <c r="J143" s="25">
        <v>9673262</v>
      </c>
      <c r="K143" s="24" t="s">
        <v>215</v>
      </c>
      <c r="L143" s="24"/>
    </row>
    <row r="144" spans="1:12" x14ac:dyDescent="0.25">
      <c r="A144" s="23" t="str">
        <f t="shared" si="2"/>
        <v>4482126GASTO DE REPRESENTACIÓN</v>
      </c>
      <c r="B144" s="24">
        <v>4482126</v>
      </c>
      <c r="C144" s="23" t="s">
        <v>441</v>
      </c>
      <c r="D144" s="23" t="s">
        <v>305</v>
      </c>
      <c r="E144" s="23" t="s">
        <v>8</v>
      </c>
      <c r="F144" s="29">
        <v>0</v>
      </c>
      <c r="G144" s="23">
        <v>113</v>
      </c>
      <c r="H144" s="41" t="s">
        <v>121</v>
      </c>
      <c r="I144" s="25">
        <v>950400</v>
      </c>
      <c r="J144" s="25">
        <v>950400</v>
      </c>
      <c r="K144" s="24" t="s">
        <v>122</v>
      </c>
      <c r="L144" s="24"/>
    </row>
    <row r="145" spans="1:12" x14ac:dyDescent="0.25">
      <c r="A145" s="23" t="str">
        <f t="shared" si="2"/>
        <v>1364181DIETA</v>
      </c>
      <c r="B145" s="24">
        <v>1364181</v>
      </c>
      <c r="C145" s="23" t="s">
        <v>401</v>
      </c>
      <c r="D145" s="23" t="s">
        <v>402</v>
      </c>
      <c r="E145" s="23" t="s">
        <v>8</v>
      </c>
      <c r="F145" s="29">
        <v>10623662</v>
      </c>
      <c r="G145" s="23">
        <v>112</v>
      </c>
      <c r="H145" s="41" t="s">
        <v>288</v>
      </c>
      <c r="I145" s="25">
        <v>9673262</v>
      </c>
      <c r="J145" s="25">
        <v>9673262</v>
      </c>
      <c r="K145" s="24" t="s">
        <v>215</v>
      </c>
      <c r="L145" s="24"/>
    </row>
    <row r="146" spans="1:12" x14ac:dyDescent="0.25">
      <c r="A146" s="23" t="str">
        <f t="shared" si="2"/>
        <v>1364181GASTO DE REPRESENTACIÓN</v>
      </c>
      <c r="B146" s="24">
        <v>1364181</v>
      </c>
      <c r="C146" s="23" t="s">
        <v>401</v>
      </c>
      <c r="D146" s="23" t="s">
        <v>402</v>
      </c>
      <c r="E146" s="23" t="s">
        <v>8</v>
      </c>
      <c r="F146" s="29">
        <v>0</v>
      </c>
      <c r="G146" s="23">
        <v>113</v>
      </c>
      <c r="H146" s="41" t="s">
        <v>121</v>
      </c>
      <c r="I146" s="25">
        <v>950400</v>
      </c>
      <c r="J146" s="25">
        <v>950400</v>
      </c>
      <c r="K146" s="24" t="s">
        <v>122</v>
      </c>
      <c r="L146" s="24"/>
    </row>
    <row r="147" spans="1:12" x14ac:dyDescent="0.25">
      <c r="A147" s="23" t="str">
        <f t="shared" si="2"/>
        <v>3452436DIETA</v>
      </c>
      <c r="B147" s="24">
        <v>3452436</v>
      </c>
      <c r="C147" s="23" t="s">
        <v>433</v>
      </c>
      <c r="D147" s="23" t="s">
        <v>434</v>
      </c>
      <c r="E147" s="23" t="s">
        <v>8</v>
      </c>
      <c r="F147" s="29">
        <v>10623662</v>
      </c>
      <c r="G147" s="23">
        <v>112</v>
      </c>
      <c r="H147" s="41" t="s">
        <v>288</v>
      </c>
      <c r="I147" s="25">
        <v>9673262</v>
      </c>
      <c r="J147" s="25">
        <v>9673262</v>
      </c>
      <c r="K147" s="24" t="s">
        <v>215</v>
      </c>
      <c r="L147" s="24"/>
    </row>
    <row r="148" spans="1:12" x14ac:dyDescent="0.25">
      <c r="A148" s="23" t="str">
        <f t="shared" si="2"/>
        <v>3452436GASTO DE REPRESENTACIÓN</v>
      </c>
      <c r="B148" s="24">
        <v>3452436</v>
      </c>
      <c r="C148" s="23" t="s">
        <v>433</v>
      </c>
      <c r="D148" s="23" t="s">
        <v>434</v>
      </c>
      <c r="E148" s="23" t="s">
        <v>8</v>
      </c>
      <c r="F148" s="29">
        <v>0</v>
      </c>
      <c r="G148" s="23">
        <v>113</v>
      </c>
      <c r="H148" s="41" t="s">
        <v>121</v>
      </c>
      <c r="I148" s="25">
        <v>950400</v>
      </c>
      <c r="J148" s="25">
        <v>950400</v>
      </c>
      <c r="K148" s="24" t="s">
        <v>122</v>
      </c>
      <c r="L148" s="24"/>
    </row>
    <row r="149" spans="1:12" x14ac:dyDescent="0.25">
      <c r="A149" s="23" t="str">
        <f t="shared" si="2"/>
        <v>2888583DIETA</v>
      </c>
      <c r="B149" s="24">
        <v>2888583</v>
      </c>
      <c r="C149" s="23" t="s">
        <v>427</v>
      </c>
      <c r="D149" s="23" t="s">
        <v>428</v>
      </c>
      <c r="E149" s="23" t="s">
        <v>8</v>
      </c>
      <c r="F149" s="29">
        <v>10623662</v>
      </c>
      <c r="G149" s="23">
        <v>112</v>
      </c>
      <c r="H149" s="41" t="s">
        <v>288</v>
      </c>
      <c r="I149" s="25">
        <v>9673262</v>
      </c>
      <c r="J149" s="25">
        <v>9673262</v>
      </c>
      <c r="K149" s="24" t="s">
        <v>215</v>
      </c>
      <c r="L149" s="24"/>
    </row>
    <row r="150" spans="1:12" x14ac:dyDescent="0.25">
      <c r="A150" s="23" t="str">
        <f t="shared" si="2"/>
        <v>2888583GASTO DE REPRESENTACIÓN</v>
      </c>
      <c r="B150" s="24">
        <v>2888583</v>
      </c>
      <c r="C150" s="23" t="s">
        <v>427</v>
      </c>
      <c r="D150" s="23" t="s">
        <v>428</v>
      </c>
      <c r="E150" s="23" t="s">
        <v>8</v>
      </c>
      <c r="F150" s="29">
        <v>0</v>
      </c>
      <c r="G150" s="23">
        <v>113</v>
      </c>
      <c r="H150" s="41" t="s">
        <v>121</v>
      </c>
      <c r="I150" s="29">
        <v>950400</v>
      </c>
      <c r="J150" s="29">
        <v>950400</v>
      </c>
      <c r="K150" s="24" t="s">
        <v>122</v>
      </c>
      <c r="L150" s="24"/>
    </row>
    <row r="151" spans="1:12" x14ac:dyDescent="0.25">
      <c r="A151" s="23" t="str">
        <f t="shared" si="2"/>
        <v>4470994SUELDO</v>
      </c>
      <c r="B151" s="24">
        <v>4470994</v>
      </c>
      <c r="C151" s="23" t="s">
        <v>566</v>
      </c>
      <c r="D151" s="23" t="s">
        <v>567</v>
      </c>
      <c r="E151" s="23" t="s">
        <v>8</v>
      </c>
      <c r="F151" s="24">
        <v>2550307</v>
      </c>
      <c r="G151" s="23">
        <v>111</v>
      </c>
      <c r="H151" s="41" t="s">
        <v>49</v>
      </c>
      <c r="I151" s="24">
        <v>2550307</v>
      </c>
      <c r="J151" s="24">
        <v>2550307</v>
      </c>
      <c r="K151" s="24" t="s">
        <v>9</v>
      </c>
      <c r="L151" s="24"/>
    </row>
    <row r="152" spans="1:12" x14ac:dyDescent="0.25">
      <c r="A152" s="23" t="str">
        <f t="shared" si="2"/>
        <v>6097324SUELDO</v>
      </c>
      <c r="B152" s="24">
        <v>6097324</v>
      </c>
      <c r="C152" s="23" t="s">
        <v>605</v>
      </c>
      <c r="D152" s="23" t="s">
        <v>606</v>
      </c>
      <c r="E152" s="23" t="s">
        <v>8</v>
      </c>
      <c r="F152" s="24">
        <v>2921600</v>
      </c>
      <c r="G152" s="23">
        <v>111</v>
      </c>
      <c r="H152" s="41" t="s">
        <v>69</v>
      </c>
      <c r="I152" s="24">
        <v>2921600</v>
      </c>
      <c r="J152" s="24">
        <v>2921600</v>
      </c>
      <c r="K152" s="24" t="s">
        <v>9</v>
      </c>
      <c r="L152" s="24"/>
    </row>
    <row r="153" spans="1:12" x14ac:dyDescent="0.25">
      <c r="A153" s="23" t="str">
        <f t="shared" si="2"/>
        <v>948552SUELDO</v>
      </c>
      <c r="B153" s="24">
        <v>948552</v>
      </c>
      <c r="C153" s="23" t="s">
        <v>466</v>
      </c>
      <c r="D153" s="23" t="s">
        <v>467</v>
      </c>
      <c r="E153" s="23" t="s">
        <v>8</v>
      </c>
      <c r="F153" s="24">
        <v>3156400</v>
      </c>
      <c r="G153" s="23">
        <v>111</v>
      </c>
      <c r="H153" s="41" t="s">
        <v>66</v>
      </c>
      <c r="I153" s="24">
        <v>3156400</v>
      </c>
      <c r="J153" s="24">
        <v>3156400</v>
      </c>
      <c r="K153" s="24" t="s">
        <v>9</v>
      </c>
      <c r="L153" s="24"/>
    </row>
    <row r="154" spans="1:12" x14ac:dyDescent="0.25">
      <c r="A154" s="23" t="str">
        <f t="shared" si="2"/>
        <v>2872928SUELDO</v>
      </c>
      <c r="B154" s="24">
        <v>2872928</v>
      </c>
      <c r="C154" s="23" t="s">
        <v>502</v>
      </c>
      <c r="D154" s="23" t="s">
        <v>503</v>
      </c>
      <c r="E154" s="23" t="s">
        <v>8</v>
      </c>
      <c r="F154" s="24">
        <v>2550307</v>
      </c>
      <c r="G154" s="23">
        <v>111</v>
      </c>
      <c r="H154" s="41" t="s">
        <v>39</v>
      </c>
      <c r="I154" s="24">
        <v>2550307</v>
      </c>
      <c r="J154" s="24">
        <v>2550307</v>
      </c>
      <c r="K154" s="24" t="s">
        <v>9</v>
      </c>
      <c r="L154" s="24"/>
    </row>
    <row r="155" spans="1:12" x14ac:dyDescent="0.25">
      <c r="A155" s="23" t="str">
        <f t="shared" si="2"/>
        <v>1033529SUELDO</v>
      </c>
      <c r="B155" s="24">
        <v>1033529</v>
      </c>
      <c r="C155" s="23" t="s">
        <v>470</v>
      </c>
      <c r="D155" s="23" t="s">
        <v>471</v>
      </c>
      <c r="E155" s="23" t="s">
        <v>8</v>
      </c>
      <c r="F155" s="24">
        <v>3396400</v>
      </c>
      <c r="G155" s="23">
        <v>111</v>
      </c>
      <c r="H155" s="41" t="s">
        <v>46</v>
      </c>
      <c r="I155" s="24">
        <v>3396400</v>
      </c>
      <c r="J155" s="24">
        <v>3396400</v>
      </c>
      <c r="K155" s="24" t="s">
        <v>9</v>
      </c>
      <c r="L155" s="24"/>
    </row>
    <row r="156" spans="1:12" x14ac:dyDescent="0.25">
      <c r="A156" s="23" t="str">
        <f t="shared" si="2"/>
        <v>1456686SUELDO</v>
      </c>
      <c r="B156" s="24">
        <v>1456686</v>
      </c>
      <c r="C156" s="23" t="s">
        <v>481</v>
      </c>
      <c r="D156" s="23" t="s">
        <v>308</v>
      </c>
      <c r="E156" s="23" t="s">
        <v>8</v>
      </c>
      <c r="F156" s="24">
        <v>3156400</v>
      </c>
      <c r="G156" s="23">
        <v>111</v>
      </c>
      <c r="H156" s="41" t="s">
        <v>66</v>
      </c>
      <c r="I156" s="24">
        <v>3156400</v>
      </c>
      <c r="J156" s="24">
        <v>3156400</v>
      </c>
      <c r="K156" s="24" t="s">
        <v>9</v>
      </c>
      <c r="L156" s="24"/>
    </row>
    <row r="157" spans="1:12" x14ac:dyDescent="0.25">
      <c r="A157" s="23" t="str">
        <f t="shared" si="2"/>
        <v>3883645SUELDO</v>
      </c>
      <c r="B157" s="24">
        <v>3883645</v>
      </c>
      <c r="C157" s="23" t="s">
        <v>539</v>
      </c>
      <c r="D157" s="23" t="s">
        <v>540</v>
      </c>
      <c r="E157" s="23" t="s">
        <v>8</v>
      </c>
      <c r="F157" s="24">
        <v>2550307</v>
      </c>
      <c r="G157" s="23">
        <v>111</v>
      </c>
      <c r="H157" s="41" t="s">
        <v>49</v>
      </c>
      <c r="I157" s="24">
        <v>2550307</v>
      </c>
      <c r="J157" s="24">
        <v>2550307</v>
      </c>
      <c r="K157" s="24" t="s">
        <v>9</v>
      </c>
      <c r="L157" s="24"/>
    </row>
    <row r="158" spans="1:12" x14ac:dyDescent="0.25">
      <c r="A158" s="23" t="str">
        <f t="shared" si="2"/>
        <v>5333661SUELDO</v>
      </c>
      <c r="B158" s="24">
        <v>5333661</v>
      </c>
      <c r="C158" s="23" t="s">
        <v>590</v>
      </c>
      <c r="D158" s="23" t="s">
        <v>462</v>
      </c>
      <c r="E158" s="23" t="s">
        <v>8</v>
      </c>
      <c r="F158" s="24">
        <v>3156400</v>
      </c>
      <c r="G158" s="23">
        <v>111</v>
      </c>
      <c r="H158" s="41" t="s">
        <v>66</v>
      </c>
      <c r="I158" s="24">
        <v>3156400</v>
      </c>
      <c r="J158" s="24">
        <v>3156400</v>
      </c>
      <c r="K158" s="24" t="s">
        <v>9</v>
      </c>
      <c r="L158" s="24"/>
    </row>
    <row r="159" spans="1:12" x14ac:dyDescent="0.25">
      <c r="A159" s="23" t="str">
        <f t="shared" si="2"/>
        <v>1449191SUELDO</v>
      </c>
      <c r="B159" s="24">
        <v>1449191</v>
      </c>
      <c r="C159" s="23" t="s">
        <v>463</v>
      </c>
      <c r="D159" s="23" t="s">
        <v>480</v>
      </c>
      <c r="E159" s="23" t="s">
        <v>8</v>
      </c>
      <c r="F159" s="24">
        <v>2735700</v>
      </c>
      <c r="G159" s="23">
        <v>111</v>
      </c>
      <c r="H159" s="41" t="s">
        <v>101</v>
      </c>
      <c r="I159" s="24">
        <v>2735700</v>
      </c>
      <c r="J159" s="24">
        <v>2735700</v>
      </c>
      <c r="K159" s="24" t="s">
        <v>9</v>
      </c>
      <c r="L159" s="24"/>
    </row>
    <row r="160" spans="1:12" x14ac:dyDescent="0.25">
      <c r="A160" s="23" t="str">
        <f t="shared" si="2"/>
        <v>4085962SUELDO</v>
      </c>
      <c r="B160" s="24">
        <v>4085962</v>
      </c>
      <c r="C160" s="23" t="s">
        <v>551</v>
      </c>
      <c r="D160" s="23" t="s">
        <v>552</v>
      </c>
      <c r="E160" s="23" t="s">
        <v>8</v>
      </c>
      <c r="F160" s="24">
        <v>2550307</v>
      </c>
      <c r="G160" s="23">
        <v>111</v>
      </c>
      <c r="H160" s="41" t="s">
        <v>117</v>
      </c>
      <c r="I160" s="24">
        <v>2550307</v>
      </c>
      <c r="J160" s="24">
        <v>2550307</v>
      </c>
      <c r="K160" s="24" t="s">
        <v>9</v>
      </c>
      <c r="L160" s="24"/>
    </row>
    <row r="161" spans="1:12" x14ac:dyDescent="0.25">
      <c r="A161" s="23" t="str">
        <f t="shared" si="2"/>
        <v>4625720SUELDO</v>
      </c>
      <c r="B161" s="24">
        <v>4625720</v>
      </c>
      <c r="C161" s="23" t="s">
        <v>570</v>
      </c>
      <c r="D161" s="23" t="s">
        <v>571</v>
      </c>
      <c r="E161" s="23" t="s">
        <v>8</v>
      </c>
      <c r="F161" s="24">
        <v>2550307</v>
      </c>
      <c r="G161" s="23">
        <v>111</v>
      </c>
      <c r="H161" s="41" t="s">
        <v>33</v>
      </c>
      <c r="I161" s="24">
        <v>2550307</v>
      </c>
      <c r="J161" s="24">
        <v>2550307</v>
      </c>
      <c r="K161" s="24" t="s">
        <v>9</v>
      </c>
      <c r="L161" s="24"/>
    </row>
    <row r="162" spans="1:12" x14ac:dyDescent="0.25">
      <c r="A162" s="23" t="str">
        <f t="shared" si="2"/>
        <v>5562709SUELDO</v>
      </c>
      <c r="B162" s="24">
        <v>5562709</v>
      </c>
      <c r="C162" s="23" t="s">
        <v>143</v>
      </c>
      <c r="D162" s="23" t="s">
        <v>460</v>
      </c>
      <c r="E162" s="23" t="s">
        <v>8</v>
      </c>
      <c r="F162" s="24">
        <v>2550307</v>
      </c>
      <c r="G162" s="23">
        <v>111</v>
      </c>
      <c r="H162" s="41" t="s">
        <v>42</v>
      </c>
      <c r="I162" s="24">
        <v>2550307</v>
      </c>
      <c r="J162" s="24">
        <v>2550307</v>
      </c>
      <c r="K162" s="24" t="s">
        <v>9</v>
      </c>
      <c r="L162" s="24"/>
    </row>
    <row r="163" spans="1:12" x14ac:dyDescent="0.25">
      <c r="A163" s="23" t="str">
        <f t="shared" si="2"/>
        <v>4346416SUELDO</v>
      </c>
      <c r="B163" s="24">
        <v>4346416</v>
      </c>
      <c r="C163" s="23" t="s">
        <v>459</v>
      </c>
      <c r="D163" s="23" t="s">
        <v>563</v>
      </c>
      <c r="E163" s="23" t="s">
        <v>8</v>
      </c>
      <c r="F163" s="24">
        <v>2550307</v>
      </c>
      <c r="G163" s="23">
        <v>111</v>
      </c>
      <c r="H163" s="41" t="s">
        <v>39</v>
      </c>
      <c r="I163" s="24">
        <v>2550307</v>
      </c>
      <c r="J163" s="24">
        <v>2550307</v>
      </c>
      <c r="K163" s="24" t="s">
        <v>9</v>
      </c>
      <c r="L163" s="24"/>
    </row>
    <row r="164" spans="1:12" x14ac:dyDescent="0.25">
      <c r="A164" s="23" t="str">
        <f t="shared" si="2"/>
        <v>5780901SUELDO</v>
      </c>
      <c r="B164" s="24">
        <v>5780901</v>
      </c>
      <c r="C164" s="23" t="s">
        <v>599</v>
      </c>
      <c r="D164" s="23" t="s">
        <v>600</v>
      </c>
      <c r="E164" s="23" t="s">
        <v>8</v>
      </c>
      <c r="F164" s="24">
        <v>2550307</v>
      </c>
      <c r="G164" s="23">
        <v>111</v>
      </c>
      <c r="H164" s="41" t="s">
        <v>33</v>
      </c>
      <c r="I164" s="24">
        <v>2550307</v>
      </c>
      <c r="J164" s="24">
        <v>2550307</v>
      </c>
      <c r="K164" s="24" t="s">
        <v>9</v>
      </c>
      <c r="L164" s="24"/>
    </row>
    <row r="165" spans="1:12" x14ac:dyDescent="0.25">
      <c r="A165" s="23" t="str">
        <f t="shared" si="2"/>
        <v>5177187SUELDO</v>
      </c>
      <c r="B165" s="24">
        <v>5177187</v>
      </c>
      <c r="C165" s="23" t="s">
        <v>588</v>
      </c>
      <c r="D165" s="23" t="s">
        <v>589</v>
      </c>
      <c r="E165" s="23" t="s">
        <v>8</v>
      </c>
      <c r="F165" s="31">
        <v>2735700</v>
      </c>
      <c r="G165" s="23">
        <v>111</v>
      </c>
      <c r="H165" s="41" t="s">
        <v>42</v>
      </c>
      <c r="I165" s="24">
        <v>2735700</v>
      </c>
      <c r="J165" s="24">
        <v>2735700</v>
      </c>
      <c r="K165" s="24" t="s">
        <v>9</v>
      </c>
      <c r="L165" s="24"/>
    </row>
    <row r="166" spans="1:12" x14ac:dyDescent="0.25">
      <c r="A166" s="23" t="str">
        <f t="shared" si="2"/>
        <v>4010519SUELDO</v>
      </c>
      <c r="B166" s="24">
        <v>4010519</v>
      </c>
      <c r="C166" s="23" t="s">
        <v>549</v>
      </c>
      <c r="D166" s="23" t="s">
        <v>550</v>
      </c>
      <c r="E166" s="23" t="s">
        <v>8</v>
      </c>
      <c r="F166" s="24">
        <v>3156400</v>
      </c>
      <c r="G166" s="23">
        <v>111</v>
      </c>
      <c r="H166" s="41" t="s">
        <v>66</v>
      </c>
      <c r="I166" s="24">
        <v>3156400</v>
      </c>
      <c r="J166" s="24">
        <v>3156400</v>
      </c>
      <c r="K166" s="24" t="s">
        <v>9</v>
      </c>
      <c r="L166" s="24"/>
    </row>
    <row r="167" spans="1:12" x14ac:dyDescent="0.25">
      <c r="A167" s="23" t="str">
        <f t="shared" si="2"/>
        <v>1969807SUELDO</v>
      </c>
      <c r="B167" s="24">
        <v>1969807</v>
      </c>
      <c r="C167" s="23" t="s">
        <v>483</v>
      </c>
      <c r="D167" s="23" t="s">
        <v>484</v>
      </c>
      <c r="E167" s="23" t="s">
        <v>8</v>
      </c>
      <c r="F167" s="35">
        <v>2550307</v>
      </c>
      <c r="G167" s="23">
        <v>111</v>
      </c>
      <c r="H167" s="41" t="s">
        <v>39</v>
      </c>
      <c r="I167" s="35">
        <v>2550307</v>
      </c>
      <c r="J167" s="35">
        <v>2550307</v>
      </c>
      <c r="K167" s="24" t="s">
        <v>9</v>
      </c>
      <c r="L167" s="24"/>
    </row>
    <row r="168" spans="1:12" x14ac:dyDescent="0.25">
      <c r="A168" s="23" t="str">
        <f t="shared" si="2"/>
        <v>3453238SUELDO</v>
      </c>
      <c r="B168" s="24">
        <v>3453238</v>
      </c>
      <c r="C168" s="23" t="s">
        <v>516</v>
      </c>
      <c r="D168" s="23" t="s">
        <v>517</v>
      </c>
      <c r="E168" s="23" t="s">
        <v>8</v>
      </c>
      <c r="F168" s="24">
        <v>2550307</v>
      </c>
      <c r="G168" s="23">
        <v>111</v>
      </c>
      <c r="H168" s="41" t="s">
        <v>61</v>
      </c>
      <c r="I168" s="24">
        <v>2550307</v>
      </c>
      <c r="J168" s="24">
        <v>2550307</v>
      </c>
      <c r="K168" s="24" t="s">
        <v>9</v>
      </c>
      <c r="L168" s="24"/>
    </row>
    <row r="169" spans="1:12" x14ac:dyDescent="0.25">
      <c r="A169" s="23" t="str">
        <f t="shared" si="2"/>
        <v>3419465SUELDO</v>
      </c>
      <c r="B169" s="24">
        <v>3419465</v>
      </c>
      <c r="C169" s="23" t="s">
        <v>512</v>
      </c>
      <c r="D169" s="23" t="s">
        <v>513</v>
      </c>
      <c r="E169" s="23" t="s">
        <v>8</v>
      </c>
      <c r="F169" s="24">
        <v>2921600</v>
      </c>
      <c r="G169" s="23">
        <v>111</v>
      </c>
      <c r="H169" s="41" t="s">
        <v>69</v>
      </c>
      <c r="I169" s="24">
        <v>2921600</v>
      </c>
      <c r="J169" s="24">
        <v>2921600</v>
      </c>
      <c r="K169" s="24" t="s">
        <v>9</v>
      </c>
      <c r="L169" s="24"/>
    </row>
    <row r="170" spans="1:12" x14ac:dyDescent="0.25">
      <c r="A170" s="23" t="str">
        <f t="shared" si="2"/>
        <v>2310976SUELDO</v>
      </c>
      <c r="B170" s="24">
        <v>2310976</v>
      </c>
      <c r="C170" s="23" t="s">
        <v>493</v>
      </c>
      <c r="D170" s="23" t="s">
        <v>461</v>
      </c>
      <c r="E170" s="23" t="s">
        <v>8</v>
      </c>
      <c r="F170" s="24">
        <v>3841200</v>
      </c>
      <c r="G170" s="23">
        <v>111</v>
      </c>
      <c r="H170" s="41" t="s">
        <v>94</v>
      </c>
      <c r="I170" s="24">
        <v>3841200</v>
      </c>
      <c r="J170" s="24">
        <v>3841200</v>
      </c>
      <c r="K170" s="24" t="s">
        <v>9</v>
      </c>
      <c r="L170" s="24"/>
    </row>
    <row r="171" spans="1:12" x14ac:dyDescent="0.25">
      <c r="A171" s="23" t="str">
        <f t="shared" si="2"/>
        <v>3015848SUELDO</v>
      </c>
      <c r="B171" s="24">
        <v>3015848</v>
      </c>
      <c r="C171" s="23" t="s">
        <v>508</v>
      </c>
      <c r="D171" s="23" t="s">
        <v>509</v>
      </c>
      <c r="E171" s="23" t="s">
        <v>8</v>
      </c>
      <c r="F171" s="24">
        <v>2550307</v>
      </c>
      <c r="G171" s="23">
        <v>111</v>
      </c>
      <c r="H171" s="41" t="s">
        <v>27</v>
      </c>
      <c r="I171" s="24">
        <v>2550307</v>
      </c>
      <c r="J171" s="24">
        <v>2550307</v>
      </c>
      <c r="K171" s="24" t="s">
        <v>9</v>
      </c>
      <c r="L171" s="24"/>
    </row>
    <row r="172" spans="1:12" x14ac:dyDescent="0.25">
      <c r="A172" s="23" t="str">
        <f t="shared" si="2"/>
        <v>1445110SUELDO</v>
      </c>
      <c r="B172" s="24">
        <v>1445110</v>
      </c>
      <c r="C172" s="23" t="s">
        <v>478</v>
      </c>
      <c r="D172" s="23" t="s">
        <v>479</v>
      </c>
      <c r="E172" s="23" t="s">
        <v>8</v>
      </c>
      <c r="F172" s="24">
        <v>3156400</v>
      </c>
      <c r="G172" s="23">
        <v>111</v>
      </c>
      <c r="H172" s="41" t="s">
        <v>66</v>
      </c>
      <c r="I172" s="24">
        <v>3156400</v>
      </c>
      <c r="J172" s="24">
        <v>3156400</v>
      </c>
      <c r="K172" s="24" t="s">
        <v>9</v>
      </c>
      <c r="L172" s="24"/>
    </row>
    <row r="173" spans="1:12" x14ac:dyDescent="0.25">
      <c r="A173" s="23" t="str">
        <f t="shared" si="2"/>
        <v>4869008SUELDO</v>
      </c>
      <c r="B173" s="24">
        <v>4869008</v>
      </c>
      <c r="C173" s="23" t="s">
        <v>576</v>
      </c>
      <c r="D173" s="23" t="s">
        <v>577</v>
      </c>
      <c r="E173" s="23" t="s">
        <v>8</v>
      </c>
      <c r="F173" s="24">
        <v>2550307</v>
      </c>
      <c r="G173" s="23">
        <v>111</v>
      </c>
      <c r="H173" s="41" t="s">
        <v>52</v>
      </c>
      <c r="I173" s="24">
        <v>2550307</v>
      </c>
      <c r="J173" s="24">
        <v>2550307</v>
      </c>
      <c r="K173" s="24" t="s">
        <v>9</v>
      </c>
      <c r="L173" s="24"/>
    </row>
    <row r="174" spans="1:12" x14ac:dyDescent="0.25">
      <c r="A174" s="23" t="str">
        <f t="shared" si="2"/>
        <v>2489961SUELDO</v>
      </c>
      <c r="B174" s="24">
        <v>2489961</v>
      </c>
      <c r="C174" s="23" t="s">
        <v>498</v>
      </c>
      <c r="D174" s="23" t="s">
        <v>499</v>
      </c>
      <c r="E174" s="23" t="s">
        <v>8</v>
      </c>
      <c r="F174" s="24">
        <v>2921600</v>
      </c>
      <c r="G174" s="23">
        <v>111</v>
      </c>
      <c r="H174" s="41" t="s">
        <v>69</v>
      </c>
      <c r="I174" s="24">
        <v>2921600</v>
      </c>
      <c r="J174" s="24">
        <v>2921600</v>
      </c>
      <c r="K174" s="24" t="s">
        <v>9</v>
      </c>
      <c r="L174" s="24"/>
    </row>
    <row r="175" spans="1:12" x14ac:dyDescent="0.25">
      <c r="A175" s="23" t="str">
        <f t="shared" si="2"/>
        <v>880089SUELDO</v>
      </c>
      <c r="B175" s="24">
        <v>880089</v>
      </c>
      <c r="C175" s="23" t="s">
        <v>464</v>
      </c>
      <c r="D175" s="23" t="s">
        <v>465</v>
      </c>
      <c r="E175" s="23" t="s">
        <v>8</v>
      </c>
      <c r="F175" s="24">
        <v>2550307</v>
      </c>
      <c r="G175" s="23">
        <v>111</v>
      </c>
      <c r="H175" s="41" t="s">
        <v>52</v>
      </c>
      <c r="I175" s="24">
        <v>2550307</v>
      </c>
      <c r="J175" s="24">
        <v>2550307</v>
      </c>
      <c r="K175" s="24" t="s">
        <v>9</v>
      </c>
      <c r="L175" s="24"/>
    </row>
    <row r="176" spans="1:12" x14ac:dyDescent="0.25">
      <c r="A176" s="23" t="str">
        <f t="shared" si="2"/>
        <v>5693264SUELDO</v>
      </c>
      <c r="B176" s="24">
        <v>5693264</v>
      </c>
      <c r="C176" s="23" t="s">
        <v>595</v>
      </c>
      <c r="D176" s="23" t="s">
        <v>596</v>
      </c>
      <c r="E176" s="23" t="s">
        <v>8</v>
      </c>
      <c r="F176" s="24">
        <v>2550307</v>
      </c>
      <c r="G176" s="23">
        <v>111</v>
      </c>
      <c r="H176" s="41" t="s">
        <v>27</v>
      </c>
      <c r="I176" s="24">
        <v>2550307</v>
      </c>
      <c r="J176" s="24">
        <v>2550307</v>
      </c>
      <c r="K176" s="24" t="s">
        <v>9</v>
      </c>
      <c r="L176" s="24"/>
    </row>
    <row r="177" spans="1:12" x14ac:dyDescent="0.25">
      <c r="A177" s="23" t="str">
        <f t="shared" si="2"/>
        <v>3478427SUELDO</v>
      </c>
      <c r="B177" s="24">
        <v>3478427</v>
      </c>
      <c r="C177" s="23" t="s">
        <v>518</v>
      </c>
      <c r="D177" s="23" t="s">
        <v>519</v>
      </c>
      <c r="E177" s="23" t="s">
        <v>8</v>
      </c>
      <c r="F177" s="24">
        <v>2550307</v>
      </c>
      <c r="G177" s="23">
        <v>111</v>
      </c>
      <c r="H177" s="41" t="s">
        <v>45</v>
      </c>
      <c r="I177" s="24">
        <v>2550307</v>
      </c>
      <c r="J177" s="24">
        <v>2550307</v>
      </c>
      <c r="K177" s="24" t="s">
        <v>9</v>
      </c>
      <c r="L177" s="24"/>
    </row>
    <row r="178" spans="1:12" x14ac:dyDescent="0.25">
      <c r="A178" s="23" t="str">
        <f t="shared" si="2"/>
        <v>4566488SUELDO</v>
      </c>
      <c r="B178" s="24">
        <v>4566488</v>
      </c>
      <c r="C178" s="23" t="s">
        <v>613</v>
      </c>
      <c r="D178" s="23" t="s">
        <v>614</v>
      </c>
      <c r="E178" s="23" t="s">
        <v>8</v>
      </c>
      <c r="F178" s="24">
        <v>2550307</v>
      </c>
      <c r="G178" s="23">
        <v>111</v>
      </c>
      <c r="H178" s="41" t="s">
        <v>61</v>
      </c>
      <c r="I178" s="24">
        <v>2550307</v>
      </c>
      <c r="J178" s="24">
        <v>2550307</v>
      </c>
      <c r="K178" s="24" t="s">
        <v>9</v>
      </c>
      <c r="L178" s="24" t="s">
        <v>381</v>
      </c>
    </row>
    <row r="179" spans="1:12" x14ac:dyDescent="0.25">
      <c r="A179" s="23" t="str">
        <f t="shared" si="2"/>
        <v>3361534SUELDO</v>
      </c>
      <c r="B179" s="24">
        <v>3361534</v>
      </c>
      <c r="C179" s="23" t="s">
        <v>615</v>
      </c>
      <c r="D179" s="23" t="s">
        <v>616</v>
      </c>
      <c r="E179" s="23" t="s">
        <v>158</v>
      </c>
      <c r="F179" s="24">
        <v>4000000</v>
      </c>
      <c r="G179" s="23">
        <v>145</v>
      </c>
      <c r="H179" s="41"/>
      <c r="I179" s="24">
        <v>4000000</v>
      </c>
      <c r="J179" s="24">
        <v>4000000</v>
      </c>
      <c r="K179" s="24" t="s">
        <v>9</v>
      </c>
      <c r="L179" s="24" t="s">
        <v>381</v>
      </c>
    </row>
    <row r="180" spans="1:12" x14ac:dyDescent="0.25">
      <c r="A180" s="23" t="str">
        <f t="shared" si="2"/>
        <v>3835857SUELDO</v>
      </c>
      <c r="B180" s="24">
        <v>3835857</v>
      </c>
      <c r="C180" s="23" t="s">
        <v>617</v>
      </c>
      <c r="D180" s="23" t="s">
        <v>618</v>
      </c>
      <c r="E180" s="23" t="s">
        <v>8</v>
      </c>
      <c r="F180" s="24">
        <v>2688500</v>
      </c>
      <c r="G180" s="23">
        <v>111</v>
      </c>
      <c r="H180" s="41" t="s">
        <v>82</v>
      </c>
      <c r="I180" s="24">
        <v>2688500</v>
      </c>
      <c r="J180" s="24">
        <v>2688500</v>
      </c>
      <c r="K180" s="24" t="s">
        <v>9</v>
      </c>
      <c r="L180" s="24" t="s">
        <v>381</v>
      </c>
    </row>
    <row r="181" spans="1:12" x14ac:dyDescent="0.25">
      <c r="A181" s="23" t="str">
        <f t="shared" si="2"/>
        <v>4807902SUELDO</v>
      </c>
      <c r="B181" s="24">
        <v>4807902</v>
      </c>
      <c r="C181" s="23" t="s">
        <v>572</v>
      </c>
      <c r="D181" s="23" t="s">
        <v>573</v>
      </c>
      <c r="E181" s="23" t="s">
        <v>8</v>
      </c>
      <c r="F181" s="24">
        <v>2289324</v>
      </c>
      <c r="G181" s="23">
        <v>111</v>
      </c>
      <c r="H181" s="41" t="s">
        <v>52</v>
      </c>
      <c r="I181" s="24">
        <v>2289324</v>
      </c>
      <c r="J181" s="24">
        <v>2289324</v>
      </c>
      <c r="K181" s="24" t="s">
        <v>9</v>
      </c>
      <c r="L181" s="24"/>
    </row>
    <row r="182" spans="1:12" x14ac:dyDescent="0.25">
      <c r="A182" s="23" t="str">
        <f t="shared" si="2"/>
        <v>1934914HONORARIO</v>
      </c>
      <c r="B182" s="24">
        <v>1934914</v>
      </c>
      <c r="C182" s="23" t="s">
        <v>442</v>
      </c>
      <c r="D182" s="23" t="s">
        <v>443</v>
      </c>
      <c r="E182" s="23" t="s">
        <v>158</v>
      </c>
      <c r="F182" s="25">
        <v>6000000</v>
      </c>
      <c r="G182" s="23">
        <v>145</v>
      </c>
      <c r="H182" s="41"/>
      <c r="I182" s="25">
        <v>6000000</v>
      </c>
      <c r="J182" s="25">
        <v>6000000</v>
      </c>
      <c r="K182" s="24" t="s">
        <v>194</v>
      </c>
      <c r="L182" s="24"/>
    </row>
    <row r="183" spans="1:12" x14ac:dyDescent="0.25">
      <c r="A183" s="23" t="str">
        <f t="shared" si="2"/>
        <v>1275859JORNALES</v>
      </c>
      <c r="B183" s="24">
        <v>1275859</v>
      </c>
      <c r="C183" s="32" t="s">
        <v>161</v>
      </c>
      <c r="D183" s="23" t="s">
        <v>162</v>
      </c>
      <c r="E183" s="23" t="s">
        <v>158</v>
      </c>
      <c r="F183" s="27">
        <v>2500000</v>
      </c>
      <c r="G183" s="23">
        <v>144</v>
      </c>
      <c r="H183" s="41"/>
      <c r="I183" s="27">
        <v>2500000</v>
      </c>
      <c r="J183" s="27">
        <v>2500000</v>
      </c>
      <c r="K183" s="24" t="s">
        <v>224</v>
      </c>
      <c r="L183" s="24"/>
    </row>
    <row r="184" spans="1:12" x14ac:dyDescent="0.25">
      <c r="A184" s="23" t="str">
        <f t="shared" si="2"/>
        <v>6078610JORNALES</v>
      </c>
      <c r="B184" s="24">
        <v>6078610</v>
      </c>
      <c r="C184" s="23" t="s">
        <v>218</v>
      </c>
      <c r="D184" s="23" t="s">
        <v>219</v>
      </c>
      <c r="E184" s="23" t="s">
        <v>158</v>
      </c>
      <c r="F184" s="25">
        <v>2500000</v>
      </c>
      <c r="G184" s="23">
        <v>144</v>
      </c>
      <c r="H184" s="41"/>
      <c r="I184" s="25">
        <v>2500000</v>
      </c>
      <c r="J184" s="25">
        <v>2500000</v>
      </c>
      <c r="K184" s="24" t="s">
        <v>224</v>
      </c>
      <c r="L184" s="24"/>
    </row>
    <row r="185" spans="1:12" x14ac:dyDescent="0.25">
      <c r="A185" s="23" t="str">
        <f t="shared" si="2"/>
        <v>5045262JORNALES</v>
      </c>
      <c r="B185" s="24">
        <v>5045262</v>
      </c>
      <c r="C185" s="23" t="s">
        <v>174</v>
      </c>
      <c r="D185" s="23" t="s">
        <v>175</v>
      </c>
      <c r="E185" s="23" t="s">
        <v>158</v>
      </c>
      <c r="F185" s="27">
        <v>1000000</v>
      </c>
      <c r="G185" s="23">
        <v>144</v>
      </c>
      <c r="H185" s="41"/>
      <c r="I185" s="27">
        <v>1000000</v>
      </c>
      <c r="J185" s="27">
        <v>1000000</v>
      </c>
      <c r="K185" s="24" t="s">
        <v>224</v>
      </c>
      <c r="L185" s="24"/>
    </row>
    <row r="186" spans="1:12" x14ac:dyDescent="0.25">
      <c r="A186" s="23" t="str">
        <f t="shared" si="2"/>
        <v>3553551JORNALES</v>
      </c>
      <c r="B186" s="24">
        <v>3553551</v>
      </c>
      <c r="C186" s="23" t="s">
        <v>250</v>
      </c>
      <c r="D186" s="23" t="s">
        <v>251</v>
      </c>
      <c r="E186" s="23" t="s">
        <v>158</v>
      </c>
      <c r="F186" s="25">
        <v>1300000</v>
      </c>
      <c r="G186" s="23">
        <v>144</v>
      </c>
      <c r="H186" s="41"/>
      <c r="I186" s="25">
        <v>1300000</v>
      </c>
      <c r="J186" s="25">
        <v>1300000</v>
      </c>
      <c r="K186" s="24" t="s">
        <v>224</v>
      </c>
      <c r="L186" s="24"/>
    </row>
    <row r="187" spans="1:12" x14ac:dyDescent="0.25">
      <c r="A187" s="23" t="str">
        <f t="shared" si="2"/>
        <v>6087436JORNALES</v>
      </c>
      <c r="B187" s="24">
        <v>6087436</v>
      </c>
      <c r="C187" s="33" t="s">
        <v>385</v>
      </c>
      <c r="D187" s="23" t="s">
        <v>386</v>
      </c>
      <c r="E187" s="23" t="s">
        <v>158</v>
      </c>
      <c r="F187" s="25">
        <v>2000000</v>
      </c>
      <c r="G187" s="23">
        <v>144</v>
      </c>
      <c r="H187" s="41"/>
      <c r="I187" s="25">
        <v>2000000</v>
      </c>
      <c r="J187" s="25">
        <v>2000000</v>
      </c>
      <c r="K187" s="24" t="s">
        <v>224</v>
      </c>
      <c r="L187" s="24"/>
    </row>
    <row r="188" spans="1:12" x14ac:dyDescent="0.25">
      <c r="A188" s="23" t="str">
        <f t="shared" si="2"/>
        <v>5252751JORNALES</v>
      </c>
      <c r="B188" s="24">
        <v>5252751</v>
      </c>
      <c r="C188" s="23" t="s">
        <v>205</v>
      </c>
      <c r="D188" s="23" t="s">
        <v>206</v>
      </c>
      <c r="E188" s="23" t="s">
        <v>158</v>
      </c>
      <c r="F188" s="27">
        <v>2000000</v>
      </c>
      <c r="G188" s="23">
        <v>144</v>
      </c>
      <c r="H188" s="41"/>
      <c r="I188" s="27">
        <v>2000000</v>
      </c>
      <c r="J188" s="27">
        <v>2000000</v>
      </c>
      <c r="K188" s="24" t="s">
        <v>224</v>
      </c>
      <c r="L188" s="24"/>
    </row>
    <row r="189" spans="1:12" x14ac:dyDescent="0.25">
      <c r="A189" s="23" t="str">
        <f t="shared" si="2"/>
        <v>5880943JORNALES</v>
      </c>
      <c r="B189" s="24">
        <v>5880943</v>
      </c>
      <c r="C189" s="23" t="s">
        <v>181</v>
      </c>
      <c r="D189" s="23" t="s">
        <v>182</v>
      </c>
      <c r="E189" s="23" t="s">
        <v>158</v>
      </c>
      <c r="F189" s="27">
        <v>1200000</v>
      </c>
      <c r="G189" s="23">
        <v>144</v>
      </c>
      <c r="H189" s="41"/>
      <c r="I189" s="27">
        <v>1200000</v>
      </c>
      <c r="J189" s="27">
        <v>1200000</v>
      </c>
      <c r="K189" s="24" t="s">
        <v>224</v>
      </c>
      <c r="L189" s="24"/>
    </row>
    <row r="190" spans="1:12" x14ac:dyDescent="0.25">
      <c r="A190" s="23" t="str">
        <f t="shared" si="2"/>
        <v>4367774JORNALES</v>
      </c>
      <c r="B190" s="24">
        <v>4367774</v>
      </c>
      <c r="C190" s="33" t="s">
        <v>291</v>
      </c>
      <c r="D190" s="23" t="s">
        <v>292</v>
      </c>
      <c r="E190" s="23" t="s">
        <v>158</v>
      </c>
      <c r="F190" s="25">
        <v>2000000</v>
      </c>
      <c r="G190" s="23">
        <v>144</v>
      </c>
      <c r="H190" s="41"/>
      <c r="I190" s="25">
        <v>2000000</v>
      </c>
      <c r="J190" s="25">
        <v>2000000</v>
      </c>
      <c r="K190" s="24" t="s">
        <v>224</v>
      </c>
      <c r="L190" s="24" t="s">
        <v>383</v>
      </c>
    </row>
    <row r="191" spans="1:12" x14ac:dyDescent="0.25">
      <c r="A191" s="23" t="str">
        <f t="shared" si="2"/>
        <v>1678166JORNALES</v>
      </c>
      <c r="B191" s="24">
        <v>1678166</v>
      </c>
      <c r="C191" s="32" t="s">
        <v>156</v>
      </c>
      <c r="D191" s="23" t="s">
        <v>157</v>
      </c>
      <c r="E191" s="23" t="s">
        <v>158</v>
      </c>
      <c r="F191" s="27">
        <v>1000000</v>
      </c>
      <c r="G191" s="23">
        <v>144</v>
      </c>
      <c r="H191" s="41"/>
      <c r="I191" s="27">
        <v>1000000</v>
      </c>
      <c r="J191" s="27">
        <v>1000000</v>
      </c>
      <c r="K191" s="24" t="s">
        <v>224</v>
      </c>
      <c r="L191" s="24"/>
    </row>
    <row r="192" spans="1:12" x14ac:dyDescent="0.25">
      <c r="A192" s="23" t="str">
        <f t="shared" si="2"/>
        <v>5578799JORNALES</v>
      </c>
      <c r="B192" s="24">
        <v>5578799</v>
      </c>
      <c r="C192" s="23" t="s">
        <v>351</v>
      </c>
      <c r="D192" s="23" t="s">
        <v>352</v>
      </c>
      <c r="E192" s="23" t="s">
        <v>158</v>
      </c>
      <c r="F192" s="25">
        <v>2000000</v>
      </c>
      <c r="G192" s="23">
        <v>144</v>
      </c>
      <c r="H192" s="41"/>
      <c r="I192" s="25">
        <v>2000000</v>
      </c>
      <c r="J192" s="25">
        <v>2000000</v>
      </c>
      <c r="K192" s="24" t="s">
        <v>224</v>
      </c>
      <c r="L192" s="24"/>
    </row>
    <row r="193" spans="1:12" x14ac:dyDescent="0.25">
      <c r="A193" s="23" t="str">
        <f t="shared" si="2"/>
        <v>4966654JORNALES</v>
      </c>
      <c r="B193" s="24">
        <v>4966654</v>
      </c>
      <c r="C193" s="32" t="s">
        <v>212</v>
      </c>
      <c r="D193" s="23" t="s">
        <v>213</v>
      </c>
      <c r="E193" s="23" t="s">
        <v>158</v>
      </c>
      <c r="F193" s="27">
        <v>3600000</v>
      </c>
      <c r="G193" s="23">
        <v>144</v>
      </c>
      <c r="H193" s="41"/>
      <c r="I193" s="27">
        <v>3600000</v>
      </c>
      <c r="J193" s="27">
        <v>3600000</v>
      </c>
      <c r="K193" s="24" t="s">
        <v>224</v>
      </c>
      <c r="L193" s="24"/>
    </row>
    <row r="194" spans="1:12" x14ac:dyDescent="0.25">
      <c r="A194" s="23" t="str">
        <f t="shared" si="2"/>
        <v>4193308JORNALES</v>
      </c>
      <c r="B194" s="24">
        <v>4193308</v>
      </c>
      <c r="C194" s="23" t="s">
        <v>169</v>
      </c>
      <c r="D194" s="23" t="s">
        <v>170</v>
      </c>
      <c r="E194" s="23" t="s">
        <v>158</v>
      </c>
      <c r="F194" s="40">
        <v>1000000</v>
      </c>
      <c r="G194" s="23">
        <v>144</v>
      </c>
      <c r="H194" s="41"/>
      <c r="I194" s="27">
        <v>1000000</v>
      </c>
      <c r="J194" s="27">
        <v>1000000</v>
      </c>
      <c r="K194" s="24" t="s">
        <v>224</v>
      </c>
      <c r="L194" s="24"/>
    </row>
    <row r="195" spans="1:12" x14ac:dyDescent="0.25">
      <c r="A195" s="23" t="str">
        <f t="shared" ref="A195:A248" si="3">B195&amp;K195</f>
        <v>1364182HONORARIO</v>
      </c>
      <c r="B195" s="24">
        <v>1364182</v>
      </c>
      <c r="C195" s="23" t="s">
        <v>199</v>
      </c>
      <c r="D195" s="23" t="s">
        <v>236</v>
      </c>
      <c r="E195" s="23" t="s">
        <v>158</v>
      </c>
      <c r="F195" s="27">
        <v>5000000</v>
      </c>
      <c r="G195" s="23">
        <v>145</v>
      </c>
      <c r="H195" s="41"/>
      <c r="I195" s="27">
        <v>5000000</v>
      </c>
      <c r="J195" s="27">
        <v>5000000</v>
      </c>
      <c r="K195" s="24" t="s">
        <v>194</v>
      </c>
      <c r="L195" s="24"/>
    </row>
    <row r="196" spans="1:12" ht="15.75" x14ac:dyDescent="0.25">
      <c r="A196" s="23" t="str">
        <f t="shared" si="3"/>
        <v>3840915JORNALES</v>
      </c>
      <c r="B196" s="24">
        <v>3840915</v>
      </c>
      <c r="C196" s="23" t="s">
        <v>536</v>
      </c>
      <c r="D196" s="23" t="s">
        <v>537</v>
      </c>
      <c r="E196" s="23" t="s">
        <v>158</v>
      </c>
      <c r="F196" s="30">
        <v>1000000</v>
      </c>
      <c r="G196" s="23">
        <v>144</v>
      </c>
      <c r="H196" s="41"/>
      <c r="I196" s="31">
        <v>1000000</v>
      </c>
      <c r="J196" s="31">
        <v>1000000</v>
      </c>
      <c r="K196" s="24" t="s">
        <v>224</v>
      </c>
      <c r="L196" s="24"/>
    </row>
    <row r="197" spans="1:12" ht="15.75" x14ac:dyDescent="0.25">
      <c r="A197" s="23" t="str">
        <f t="shared" si="3"/>
        <v>2548697HONORARIO</v>
      </c>
      <c r="B197" s="24">
        <v>2548697</v>
      </c>
      <c r="C197" s="23" t="s">
        <v>500</v>
      </c>
      <c r="D197" s="23" t="s">
        <v>501</v>
      </c>
      <c r="E197" s="23" t="s">
        <v>158</v>
      </c>
      <c r="F197" s="28">
        <v>6500000</v>
      </c>
      <c r="G197" s="36">
        <v>145</v>
      </c>
      <c r="H197" s="42"/>
      <c r="I197" s="37">
        <v>6500000</v>
      </c>
      <c r="J197" s="37">
        <v>6500000</v>
      </c>
      <c r="K197" s="24" t="s">
        <v>194</v>
      </c>
      <c r="L197" s="24"/>
    </row>
    <row r="198" spans="1:12" ht="15.75" x14ac:dyDescent="0.25">
      <c r="A198" s="23" t="str">
        <f t="shared" si="3"/>
        <v>3681627JORNALES</v>
      </c>
      <c r="B198" s="24">
        <v>3681627</v>
      </c>
      <c r="C198" s="23" t="s">
        <v>532</v>
      </c>
      <c r="D198" s="23" t="s">
        <v>533</v>
      </c>
      <c r="E198" s="23" t="s">
        <v>158</v>
      </c>
      <c r="F198" s="30">
        <v>1000000</v>
      </c>
      <c r="G198" s="23">
        <v>144</v>
      </c>
      <c r="H198" s="41"/>
      <c r="I198" s="31">
        <v>1000000</v>
      </c>
      <c r="J198" s="31">
        <v>1000000</v>
      </c>
      <c r="K198" s="24" t="s">
        <v>224</v>
      </c>
      <c r="L198" s="24"/>
    </row>
    <row r="199" spans="1:12" ht="15.75" x14ac:dyDescent="0.25">
      <c r="A199" s="23" t="str">
        <f t="shared" si="3"/>
        <v>4981537JORNALES</v>
      </c>
      <c r="B199" s="24">
        <v>4981537</v>
      </c>
      <c r="C199" s="23" t="s">
        <v>578</v>
      </c>
      <c r="D199" s="23" t="s">
        <v>579</v>
      </c>
      <c r="E199" s="23" t="s">
        <v>158</v>
      </c>
      <c r="F199" s="30">
        <v>1500000</v>
      </c>
      <c r="G199" s="23">
        <v>144</v>
      </c>
      <c r="H199" s="41"/>
      <c r="I199" s="31">
        <v>1500000</v>
      </c>
      <c r="J199" s="31">
        <v>1500000</v>
      </c>
      <c r="K199" s="24" t="s">
        <v>224</v>
      </c>
      <c r="L199" s="24"/>
    </row>
    <row r="200" spans="1:12" ht="15.75" x14ac:dyDescent="0.25">
      <c r="A200" s="23" t="str">
        <f t="shared" si="3"/>
        <v>7252167JORNALES</v>
      </c>
      <c r="B200" s="24">
        <v>7252167</v>
      </c>
      <c r="C200" s="23" t="s">
        <v>611</v>
      </c>
      <c r="D200" s="23" t="s">
        <v>612</v>
      </c>
      <c r="E200" s="23" t="s">
        <v>158</v>
      </c>
      <c r="F200" s="30">
        <v>1000000</v>
      </c>
      <c r="G200" s="23">
        <v>144</v>
      </c>
      <c r="H200" s="41"/>
      <c r="I200" s="31">
        <v>1000000</v>
      </c>
      <c r="J200" s="31">
        <v>1000000</v>
      </c>
      <c r="K200" s="24" t="s">
        <v>224</v>
      </c>
      <c r="L200" s="24"/>
    </row>
    <row r="201" spans="1:12" ht="15.75" x14ac:dyDescent="0.25">
      <c r="A201" s="23" t="str">
        <f t="shared" si="3"/>
        <v>2875849JORNALES</v>
      </c>
      <c r="B201" s="24">
        <v>2875849</v>
      </c>
      <c r="C201" s="23" t="s">
        <v>504</v>
      </c>
      <c r="D201" s="23" t="s">
        <v>505</v>
      </c>
      <c r="E201" s="23" t="s">
        <v>158</v>
      </c>
      <c r="F201" s="30">
        <v>1000000</v>
      </c>
      <c r="G201" s="23">
        <v>144</v>
      </c>
      <c r="H201" s="41"/>
      <c r="I201" s="31">
        <v>1000000</v>
      </c>
      <c r="J201" s="31">
        <v>1000000</v>
      </c>
      <c r="K201" s="24" t="s">
        <v>224</v>
      </c>
      <c r="L201" s="24"/>
    </row>
    <row r="202" spans="1:12" ht="15.75" x14ac:dyDescent="0.25">
      <c r="A202" s="23" t="str">
        <f t="shared" si="3"/>
        <v>6028557JORNALES</v>
      </c>
      <c r="B202" s="24">
        <v>6028557</v>
      </c>
      <c r="C202" s="23" t="s">
        <v>603</v>
      </c>
      <c r="D202" s="23" t="s">
        <v>604</v>
      </c>
      <c r="E202" s="23" t="s">
        <v>158</v>
      </c>
      <c r="F202" s="30">
        <v>1400000</v>
      </c>
      <c r="G202" s="23">
        <v>144</v>
      </c>
      <c r="H202" s="41"/>
      <c r="I202" s="31">
        <v>1400000</v>
      </c>
      <c r="J202" s="31">
        <v>1400000</v>
      </c>
      <c r="K202" s="24" t="s">
        <v>224</v>
      </c>
      <c r="L202" s="24"/>
    </row>
    <row r="203" spans="1:12" ht="15.75" x14ac:dyDescent="0.25">
      <c r="A203" s="23" t="str">
        <f t="shared" si="3"/>
        <v>1201846JORNALES</v>
      </c>
      <c r="B203" s="24">
        <v>1201846</v>
      </c>
      <c r="C203" s="23" t="s">
        <v>472</v>
      </c>
      <c r="D203" s="23" t="s">
        <v>473</v>
      </c>
      <c r="E203" s="23" t="s">
        <v>158</v>
      </c>
      <c r="F203" s="30">
        <v>3500000</v>
      </c>
      <c r="G203" s="23">
        <v>144</v>
      </c>
      <c r="H203" s="41"/>
      <c r="I203" s="31">
        <v>3500000</v>
      </c>
      <c r="J203" s="31">
        <v>3500000</v>
      </c>
      <c r="K203" s="24" t="s">
        <v>224</v>
      </c>
      <c r="L203" s="24"/>
    </row>
    <row r="204" spans="1:12" ht="15.75" x14ac:dyDescent="0.25">
      <c r="A204" s="23" t="str">
        <f t="shared" si="3"/>
        <v>5048036JORNALES</v>
      </c>
      <c r="B204" s="24">
        <v>5048036</v>
      </c>
      <c r="C204" s="23" t="s">
        <v>580</v>
      </c>
      <c r="D204" s="23" t="s">
        <v>581</v>
      </c>
      <c r="E204" s="23" t="s">
        <v>158</v>
      </c>
      <c r="F204" s="30">
        <v>2000000</v>
      </c>
      <c r="G204" s="23">
        <v>144</v>
      </c>
      <c r="H204" s="41"/>
      <c r="I204" s="31">
        <v>2000000</v>
      </c>
      <c r="J204" s="31">
        <v>2000000</v>
      </c>
      <c r="K204" s="24" t="s">
        <v>224</v>
      </c>
      <c r="L204" s="24"/>
    </row>
    <row r="205" spans="1:12" ht="15.75" x14ac:dyDescent="0.25">
      <c r="A205" s="23" t="str">
        <f t="shared" si="3"/>
        <v>3634455HONORARIO</v>
      </c>
      <c r="B205" s="24">
        <v>3634455</v>
      </c>
      <c r="C205" s="23" t="s">
        <v>528</v>
      </c>
      <c r="D205" s="23" t="s">
        <v>529</v>
      </c>
      <c r="E205" s="23" t="s">
        <v>158</v>
      </c>
      <c r="F205" s="30">
        <v>5500000</v>
      </c>
      <c r="G205" s="23">
        <v>145</v>
      </c>
      <c r="H205" s="41"/>
      <c r="I205" s="31">
        <v>5500000</v>
      </c>
      <c r="J205" s="31">
        <v>5500000</v>
      </c>
      <c r="K205" s="24" t="s">
        <v>194</v>
      </c>
      <c r="L205" s="24"/>
    </row>
    <row r="206" spans="1:12" ht="15.75" x14ac:dyDescent="0.25">
      <c r="A206" s="23" t="str">
        <f t="shared" si="3"/>
        <v>5562556JORNALES</v>
      </c>
      <c r="B206" s="24">
        <v>5562556</v>
      </c>
      <c r="C206" s="23" t="s">
        <v>593</v>
      </c>
      <c r="D206" s="23" t="s">
        <v>594</v>
      </c>
      <c r="E206" s="23" t="s">
        <v>158</v>
      </c>
      <c r="F206" s="30">
        <v>2000000</v>
      </c>
      <c r="G206" s="23">
        <v>144</v>
      </c>
      <c r="H206" s="41"/>
      <c r="I206" s="31">
        <v>2000000</v>
      </c>
      <c r="J206" s="31">
        <v>2000000</v>
      </c>
      <c r="K206" s="24" t="s">
        <v>224</v>
      </c>
      <c r="L206" s="24"/>
    </row>
    <row r="207" spans="1:12" ht="15.75" x14ac:dyDescent="0.25">
      <c r="A207" s="23" t="str">
        <f t="shared" si="3"/>
        <v>4295341JORNALES</v>
      </c>
      <c r="B207" s="24">
        <v>4295341</v>
      </c>
      <c r="C207" s="23" t="s">
        <v>559</v>
      </c>
      <c r="D207" s="23" t="s">
        <v>560</v>
      </c>
      <c r="E207" s="23" t="s">
        <v>158</v>
      </c>
      <c r="F207" s="30">
        <v>5500000</v>
      </c>
      <c r="G207" s="23">
        <v>144</v>
      </c>
      <c r="H207" s="41"/>
      <c r="I207" s="31">
        <v>5500000</v>
      </c>
      <c r="J207" s="31">
        <v>5500000</v>
      </c>
      <c r="K207" s="24" t="s">
        <v>224</v>
      </c>
      <c r="L207" s="24"/>
    </row>
    <row r="208" spans="1:12" ht="15.75" x14ac:dyDescent="0.25">
      <c r="A208" s="23" t="str">
        <f t="shared" si="3"/>
        <v>5533993JORNALES</v>
      </c>
      <c r="B208" s="24">
        <v>5533993</v>
      </c>
      <c r="C208" s="23" t="s">
        <v>591</v>
      </c>
      <c r="D208" s="23" t="s">
        <v>592</v>
      </c>
      <c r="E208" s="23" t="s">
        <v>158</v>
      </c>
      <c r="F208" s="30">
        <v>2000000</v>
      </c>
      <c r="G208" s="23">
        <v>144</v>
      </c>
      <c r="H208" s="41"/>
      <c r="I208" s="31">
        <v>2000000</v>
      </c>
      <c r="J208" s="31">
        <v>2000000</v>
      </c>
      <c r="K208" s="24" t="s">
        <v>224</v>
      </c>
      <c r="L208" s="24"/>
    </row>
    <row r="209" spans="1:12" ht="15.75" x14ac:dyDescent="0.25">
      <c r="A209" s="23" t="str">
        <f t="shared" si="3"/>
        <v>4854210JORNALES</v>
      </c>
      <c r="B209" s="24">
        <v>4854210</v>
      </c>
      <c r="C209" s="23" t="s">
        <v>574</v>
      </c>
      <c r="D209" s="23" t="s">
        <v>575</v>
      </c>
      <c r="E209" s="23" t="s">
        <v>158</v>
      </c>
      <c r="F209" s="30">
        <v>3500000</v>
      </c>
      <c r="G209" s="23">
        <v>144</v>
      </c>
      <c r="H209" s="41"/>
      <c r="I209" s="31">
        <v>3500000</v>
      </c>
      <c r="J209" s="31">
        <v>3500000</v>
      </c>
      <c r="K209" s="24" t="s">
        <v>224</v>
      </c>
      <c r="L209" s="24"/>
    </row>
    <row r="210" spans="1:12" ht="15.75" x14ac:dyDescent="0.25">
      <c r="A210" s="23" t="str">
        <f t="shared" si="3"/>
        <v>3969887JORNALES</v>
      </c>
      <c r="B210" s="24">
        <v>3969887</v>
      </c>
      <c r="C210" s="23" t="s">
        <v>545</v>
      </c>
      <c r="D210" s="23" t="s">
        <v>546</v>
      </c>
      <c r="E210" s="23" t="s">
        <v>158</v>
      </c>
      <c r="F210" s="30">
        <v>1800000</v>
      </c>
      <c r="G210" s="23">
        <v>144</v>
      </c>
      <c r="H210" s="41"/>
      <c r="I210" s="31">
        <v>1800000</v>
      </c>
      <c r="J210" s="31">
        <v>1800000</v>
      </c>
      <c r="K210" s="24" t="s">
        <v>224</v>
      </c>
      <c r="L210" s="24"/>
    </row>
    <row r="211" spans="1:12" ht="15.75" x14ac:dyDescent="0.25">
      <c r="A211" s="23" t="str">
        <f t="shared" si="3"/>
        <v>4190644JORNALES</v>
      </c>
      <c r="B211" s="24">
        <v>4190644</v>
      </c>
      <c r="C211" s="23" t="s">
        <v>555</v>
      </c>
      <c r="D211" s="23" t="s">
        <v>556</v>
      </c>
      <c r="E211" s="23" t="s">
        <v>158</v>
      </c>
      <c r="F211" s="30">
        <v>5000000</v>
      </c>
      <c r="G211" s="23">
        <v>144</v>
      </c>
      <c r="H211" s="41"/>
      <c r="I211" s="31">
        <v>5000000</v>
      </c>
      <c r="J211" s="31">
        <v>5000000</v>
      </c>
      <c r="K211" s="24" t="s">
        <v>224</v>
      </c>
      <c r="L211" s="24"/>
    </row>
    <row r="212" spans="1:12" ht="15.75" x14ac:dyDescent="0.25">
      <c r="A212" s="23" t="str">
        <f t="shared" si="3"/>
        <v>966805HONORARIO</v>
      </c>
      <c r="B212" s="24">
        <v>966805</v>
      </c>
      <c r="C212" s="23" t="s">
        <v>468</v>
      </c>
      <c r="D212" s="23" t="s">
        <v>469</v>
      </c>
      <c r="E212" s="23" t="s">
        <v>158</v>
      </c>
      <c r="F212" s="28">
        <v>5500000</v>
      </c>
      <c r="G212" s="23">
        <v>145</v>
      </c>
      <c r="H212" s="41"/>
      <c r="I212" s="24">
        <v>5500000</v>
      </c>
      <c r="J212" s="24">
        <v>5500000</v>
      </c>
      <c r="K212" s="24" t="s">
        <v>194</v>
      </c>
      <c r="L212" s="24"/>
    </row>
    <row r="213" spans="1:12" ht="15.75" x14ac:dyDescent="0.25">
      <c r="A213" s="23" t="str">
        <f t="shared" si="3"/>
        <v>2032684JORNALES</v>
      </c>
      <c r="B213" s="24">
        <v>2032684</v>
      </c>
      <c r="C213" s="23" t="s">
        <v>487</v>
      </c>
      <c r="D213" s="23" t="s">
        <v>488</v>
      </c>
      <c r="E213" s="23" t="s">
        <v>158</v>
      </c>
      <c r="F213" s="30">
        <v>1800000</v>
      </c>
      <c r="G213" s="23">
        <v>144</v>
      </c>
      <c r="H213" s="41"/>
      <c r="I213" s="31">
        <v>1800000</v>
      </c>
      <c r="J213" s="31">
        <v>1800000</v>
      </c>
      <c r="K213" s="24" t="s">
        <v>224</v>
      </c>
      <c r="L213" s="24"/>
    </row>
    <row r="214" spans="1:12" ht="15.75" x14ac:dyDescent="0.25">
      <c r="A214" s="23" t="str">
        <f t="shared" si="3"/>
        <v>3955385JORNALES</v>
      </c>
      <c r="B214" s="24">
        <v>3955385</v>
      </c>
      <c r="C214" s="23" t="s">
        <v>541</v>
      </c>
      <c r="D214" s="23" t="s">
        <v>542</v>
      </c>
      <c r="E214" s="23" t="s">
        <v>158</v>
      </c>
      <c r="F214" s="30">
        <v>2000000</v>
      </c>
      <c r="G214" s="23">
        <v>144</v>
      </c>
      <c r="H214" s="41"/>
      <c r="I214" s="31">
        <v>2000000</v>
      </c>
      <c r="J214" s="31">
        <v>2000000</v>
      </c>
      <c r="K214" s="24" t="s">
        <v>224</v>
      </c>
      <c r="L214" s="24"/>
    </row>
    <row r="215" spans="1:12" ht="15.75" x14ac:dyDescent="0.25">
      <c r="A215" s="23" t="str">
        <f t="shared" si="3"/>
        <v>3015096JORNALES</v>
      </c>
      <c r="B215" s="24">
        <v>3015096</v>
      </c>
      <c r="C215" s="23" t="s">
        <v>506</v>
      </c>
      <c r="D215" s="23" t="s">
        <v>507</v>
      </c>
      <c r="E215" s="23" t="s">
        <v>158</v>
      </c>
      <c r="F215" s="30">
        <v>1000000</v>
      </c>
      <c r="G215" s="23">
        <v>144</v>
      </c>
      <c r="H215" s="41"/>
      <c r="I215" s="31">
        <v>1000000</v>
      </c>
      <c r="J215" s="31">
        <v>1000000</v>
      </c>
      <c r="K215" s="24" t="s">
        <v>224</v>
      </c>
      <c r="L215" s="24"/>
    </row>
    <row r="216" spans="1:12" ht="15.75" x14ac:dyDescent="0.25">
      <c r="A216" s="23" t="str">
        <f t="shared" si="3"/>
        <v>2140959JORNALES</v>
      </c>
      <c r="B216" s="24">
        <v>2140959</v>
      </c>
      <c r="C216" s="23" t="s">
        <v>491</v>
      </c>
      <c r="D216" s="23" t="s">
        <v>492</v>
      </c>
      <c r="E216" s="23" t="s">
        <v>158</v>
      </c>
      <c r="F216" s="30">
        <v>1500000</v>
      </c>
      <c r="G216" s="23">
        <v>144</v>
      </c>
      <c r="H216" s="41"/>
      <c r="I216" s="31">
        <v>1500000</v>
      </c>
      <c r="J216" s="31">
        <v>1500000</v>
      </c>
      <c r="K216" s="24" t="s">
        <v>224</v>
      </c>
      <c r="L216" s="24" t="s">
        <v>383</v>
      </c>
    </row>
    <row r="217" spans="1:12" ht="15.75" x14ac:dyDescent="0.25">
      <c r="A217" s="23" t="str">
        <f t="shared" si="3"/>
        <v>4583215JORNALES</v>
      </c>
      <c r="B217" s="24">
        <v>4583215</v>
      </c>
      <c r="C217" s="23" t="s">
        <v>568</v>
      </c>
      <c r="D217" s="23" t="s">
        <v>569</v>
      </c>
      <c r="E217" s="23" t="s">
        <v>158</v>
      </c>
      <c r="F217" s="30">
        <v>1500000</v>
      </c>
      <c r="G217" s="23">
        <v>144</v>
      </c>
      <c r="H217" s="41"/>
      <c r="I217" s="31">
        <v>1500000</v>
      </c>
      <c r="J217" s="31">
        <v>1500000</v>
      </c>
      <c r="K217" s="24" t="s">
        <v>224</v>
      </c>
      <c r="L217" s="24"/>
    </row>
    <row r="218" spans="1:12" ht="15.75" x14ac:dyDescent="0.25">
      <c r="A218" s="23" t="str">
        <f t="shared" si="3"/>
        <v>6999135JORNALES</v>
      </c>
      <c r="B218" s="24">
        <v>6999135</v>
      </c>
      <c r="C218" s="23" t="s">
        <v>609</v>
      </c>
      <c r="D218" s="23" t="s">
        <v>610</v>
      </c>
      <c r="E218" s="23" t="s">
        <v>158</v>
      </c>
      <c r="F218" s="30">
        <v>1200000</v>
      </c>
      <c r="G218" s="23">
        <v>144</v>
      </c>
      <c r="H218" s="41"/>
      <c r="I218" s="31">
        <v>1200000</v>
      </c>
      <c r="J218" s="31">
        <v>1200000</v>
      </c>
      <c r="K218" s="24" t="s">
        <v>224</v>
      </c>
      <c r="L218" s="24"/>
    </row>
    <row r="219" spans="1:12" ht="15.75" x14ac:dyDescent="0.25">
      <c r="A219" s="23" t="str">
        <f t="shared" si="3"/>
        <v>3851732JORNALES</v>
      </c>
      <c r="B219" s="24">
        <v>3851732</v>
      </c>
      <c r="C219" s="23" t="s">
        <v>167</v>
      </c>
      <c r="D219" s="23" t="s">
        <v>538</v>
      </c>
      <c r="E219" s="23" t="s">
        <v>158</v>
      </c>
      <c r="F219" s="30">
        <v>1800000</v>
      </c>
      <c r="G219" s="23">
        <v>144</v>
      </c>
      <c r="H219" s="41"/>
      <c r="I219" s="31">
        <v>1800000</v>
      </c>
      <c r="J219" s="31">
        <v>1800000</v>
      </c>
      <c r="K219" s="24" t="s">
        <v>224</v>
      </c>
      <c r="L219" s="24"/>
    </row>
    <row r="220" spans="1:12" x14ac:dyDescent="0.25">
      <c r="A220" s="23" t="str">
        <f t="shared" si="3"/>
        <v>5172687JORNALES</v>
      </c>
      <c r="B220" s="24">
        <v>5172687</v>
      </c>
      <c r="C220" s="23" t="s">
        <v>586</v>
      </c>
      <c r="D220" s="23" t="s">
        <v>587</v>
      </c>
      <c r="E220" s="23" t="s">
        <v>158</v>
      </c>
      <c r="F220" s="37">
        <v>1500000</v>
      </c>
      <c r="G220" s="23">
        <v>144</v>
      </c>
      <c r="H220" s="41"/>
      <c r="I220" s="24">
        <v>1500000</v>
      </c>
      <c r="J220" s="24">
        <v>1500000</v>
      </c>
      <c r="K220" s="24" t="s">
        <v>224</v>
      </c>
      <c r="L220" s="24"/>
    </row>
    <row r="221" spans="1:12" ht="15.75" x14ac:dyDescent="0.25">
      <c r="A221" s="23" t="str">
        <f t="shared" si="3"/>
        <v>2483538JORNALES</v>
      </c>
      <c r="B221" s="24">
        <v>2483538</v>
      </c>
      <c r="C221" s="23" t="s">
        <v>496</v>
      </c>
      <c r="D221" s="23" t="s">
        <v>497</v>
      </c>
      <c r="E221" s="23" t="s">
        <v>158</v>
      </c>
      <c r="F221" s="30">
        <v>1000000</v>
      </c>
      <c r="G221" s="23">
        <v>144</v>
      </c>
      <c r="H221" s="41"/>
      <c r="I221" s="31">
        <v>1000000</v>
      </c>
      <c r="J221" s="31">
        <v>1000000</v>
      </c>
      <c r="K221" s="24" t="s">
        <v>224</v>
      </c>
      <c r="L221" s="24"/>
    </row>
    <row r="222" spans="1:12" ht="15.75" x14ac:dyDescent="0.25">
      <c r="A222" s="23" t="str">
        <f t="shared" si="3"/>
        <v>1388236JORNALES</v>
      </c>
      <c r="B222" s="24">
        <v>1388236</v>
      </c>
      <c r="C222" s="23" t="s">
        <v>474</v>
      </c>
      <c r="D222" s="23" t="s">
        <v>475</v>
      </c>
      <c r="E222" s="23" t="s">
        <v>158</v>
      </c>
      <c r="F222" s="30">
        <v>1800000</v>
      </c>
      <c r="G222" s="23">
        <v>144</v>
      </c>
      <c r="H222" s="41"/>
      <c r="I222" s="31">
        <v>1800000</v>
      </c>
      <c r="J222" s="31">
        <v>1800000</v>
      </c>
      <c r="K222" s="24" t="s">
        <v>224</v>
      </c>
      <c r="L222" s="24"/>
    </row>
    <row r="223" spans="1:12" ht="15.75" x14ac:dyDescent="0.25">
      <c r="A223" s="23" t="str">
        <f t="shared" si="3"/>
        <v>5855233JORNALES</v>
      </c>
      <c r="B223" s="24">
        <v>5855233</v>
      </c>
      <c r="C223" s="23" t="s">
        <v>601</v>
      </c>
      <c r="D223" s="23" t="s">
        <v>602</v>
      </c>
      <c r="E223" s="23" t="s">
        <v>158</v>
      </c>
      <c r="F223" s="30">
        <v>1600000</v>
      </c>
      <c r="G223" s="23">
        <v>144</v>
      </c>
      <c r="H223" s="41"/>
      <c r="I223" s="31">
        <v>1600000</v>
      </c>
      <c r="J223" s="31">
        <v>1600000</v>
      </c>
      <c r="K223" s="24" t="s">
        <v>224</v>
      </c>
      <c r="L223" s="24"/>
    </row>
    <row r="224" spans="1:12" ht="15.75" x14ac:dyDescent="0.25">
      <c r="A224" s="23" t="str">
        <f t="shared" si="3"/>
        <v>5747639JORNALES</v>
      </c>
      <c r="B224" s="24">
        <v>5747639</v>
      </c>
      <c r="C224" s="23" t="s">
        <v>597</v>
      </c>
      <c r="D224" s="23" t="s">
        <v>598</v>
      </c>
      <c r="E224" s="23" t="s">
        <v>158</v>
      </c>
      <c r="F224" s="30">
        <v>2500000</v>
      </c>
      <c r="G224" s="23">
        <v>144</v>
      </c>
      <c r="H224" s="41"/>
      <c r="I224" s="31">
        <v>2500000</v>
      </c>
      <c r="J224" s="31">
        <v>2500000</v>
      </c>
      <c r="K224" s="24" t="s">
        <v>224</v>
      </c>
      <c r="L224" s="24"/>
    </row>
    <row r="225" spans="1:12" ht="15.75" x14ac:dyDescent="0.25">
      <c r="A225" s="23" t="str">
        <f t="shared" si="3"/>
        <v>4282022JORNALES</v>
      </c>
      <c r="B225" s="24">
        <v>4282022</v>
      </c>
      <c r="C225" s="23" t="s">
        <v>557</v>
      </c>
      <c r="D225" s="23" t="s">
        <v>558</v>
      </c>
      <c r="E225" s="23" t="s">
        <v>158</v>
      </c>
      <c r="F225" s="30">
        <v>2000000</v>
      </c>
      <c r="G225" s="23">
        <v>144</v>
      </c>
      <c r="H225" s="41"/>
      <c r="I225" s="31">
        <v>2000000</v>
      </c>
      <c r="J225" s="31">
        <v>2000000</v>
      </c>
      <c r="K225" s="24" t="s">
        <v>224</v>
      </c>
      <c r="L225" s="24"/>
    </row>
    <row r="226" spans="1:12" ht="15.75" x14ac:dyDescent="0.25">
      <c r="A226" s="23" t="str">
        <f t="shared" si="3"/>
        <v>6656282JORNALES</v>
      </c>
      <c r="B226" s="24">
        <v>6656282</v>
      </c>
      <c r="C226" s="23" t="s">
        <v>607</v>
      </c>
      <c r="D226" s="23" t="s">
        <v>608</v>
      </c>
      <c r="E226" s="23" t="s">
        <v>158</v>
      </c>
      <c r="F226" s="30">
        <v>1000000</v>
      </c>
      <c r="G226" s="23">
        <v>144</v>
      </c>
      <c r="H226" s="41"/>
      <c r="I226" s="31">
        <v>1000000</v>
      </c>
      <c r="J226" s="31">
        <v>1000000</v>
      </c>
      <c r="K226" s="24" t="s">
        <v>224</v>
      </c>
      <c r="L226" s="24"/>
    </row>
    <row r="227" spans="1:12" ht="15.75" x14ac:dyDescent="0.25">
      <c r="A227" s="23" t="str">
        <f t="shared" si="3"/>
        <v>1771691JORNALES</v>
      </c>
      <c r="B227" s="24">
        <v>1771691</v>
      </c>
      <c r="C227" s="23" t="s">
        <v>482</v>
      </c>
      <c r="D227" s="23" t="s">
        <v>177</v>
      </c>
      <c r="E227" s="23" t="s">
        <v>158</v>
      </c>
      <c r="F227" s="34">
        <v>1500000</v>
      </c>
      <c r="G227" s="23">
        <v>144</v>
      </c>
      <c r="H227" s="41"/>
      <c r="I227" s="43">
        <v>1500000</v>
      </c>
      <c r="J227" s="43">
        <v>1500000</v>
      </c>
      <c r="K227" s="24" t="s">
        <v>224</v>
      </c>
      <c r="L227" s="24"/>
    </row>
    <row r="228" spans="1:12" ht="15.75" x14ac:dyDescent="0.25">
      <c r="A228" s="23" t="str">
        <f t="shared" si="3"/>
        <v>4296852JORNALES</v>
      </c>
      <c r="B228" s="24">
        <v>4296852</v>
      </c>
      <c r="C228" s="23" t="s">
        <v>561</v>
      </c>
      <c r="D228" s="23" t="s">
        <v>562</v>
      </c>
      <c r="E228" s="23" t="s">
        <v>158</v>
      </c>
      <c r="F228" s="30">
        <v>2000000</v>
      </c>
      <c r="G228" s="23">
        <v>144</v>
      </c>
      <c r="H228" s="41"/>
      <c r="I228" s="31">
        <v>2000000</v>
      </c>
      <c r="J228" s="31">
        <v>2000000</v>
      </c>
      <c r="K228" s="24" t="s">
        <v>224</v>
      </c>
      <c r="L228" s="24"/>
    </row>
    <row r="229" spans="1:12" ht="15.75" x14ac:dyDescent="0.25">
      <c r="A229" s="23" t="str">
        <f t="shared" si="3"/>
        <v>2061083JORNALES</v>
      </c>
      <c r="B229" s="24">
        <v>2061083</v>
      </c>
      <c r="C229" s="23" t="s">
        <v>489</v>
      </c>
      <c r="D229" s="23" t="s">
        <v>490</v>
      </c>
      <c r="E229" s="23" t="s">
        <v>158</v>
      </c>
      <c r="F229" s="30">
        <v>2000000</v>
      </c>
      <c r="G229" s="23">
        <v>144</v>
      </c>
      <c r="H229" s="41"/>
      <c r="I229" s="31">
        <v>2000000</v>
      </c>
      <c r="J229" s="31">
        <v>2000000</v>
      </c>
      <c r="K229" s="24" t="s">
        <v>224</v>
      </c>
      <c r="L229" s="24"/>
    </row>
    <row r="230" spans="1:12" ht="15.75" x14ac:dyDescent="0.25">
      <c r="A230" s="23" t="str">
        <f t="shared" si="3"/>
        <v>4353834JORNALES</v>
      </c>
      <c r="B230" s="24">
        <v>4353834</v>
      </c>
      <c r="C230" s="23" t="s">
        <v>564</v>
      </c>
      <c r="D230" s="23" t="s">
        <v>565</v>
      </c>
      <c r="E230" s="23" t="s">
        <v>158</v>
      </c>
      <c r="F230" s="30">
        <v>2000000</v>
      </c>
      <c r="G230" s="23">
        <v>144</v>
      </c>
      <c r="H230" s="41"/>
      <c r="I230" s="31">
        <v>2000000</v>
      </c>
      <c r="J230" s="31">
        <v>2000000</v>
      </c>
      <c r="K230" s="24" t="s">
        <v>224</v>
      </c>
      <c r="L230" s="24"/>
    </row>
    <row r="231" spans="1:12" ht="15.75" x14ac:dyDescent="0.25">
      <c r="A231" s="23" t="str">
        <f t="shared" si="3"/>
        <v>3539466JORNALES</v>
      </c>
      <c r="B231" s="24">
        <v>3539466</v>
      </c>
      <c r="C231" s="23" t="s">
        <v>526</v>
      </c>
      <c r="D231" s="23" t="s">
        <v>527</v>
      </c>
      <c r="E231" s="23" t="s">
        <v>158</v>
      </c>
      <c r="F231" s="30">
        <v>2000000</v>
      </c>
      <c r="G231" s="23">
        <v>144</v>
      </c>
      <c r="H231" s="41"/>
      <c r="I231" s="31">
        <v>2000000</v>
      </c>
      <c r="J231" s="31">
        <v>2000000</v>
      </c>
      <c r="K231" s="24" t="s">
        <v>224</v>
      </c>
      <c r="L231" s="24"/>
    </row>
    <row r="232" spans="1:12" ht="15.75" x14ac:dyDescent="0.25">
      <c r="A232" s="23" t="str">
        <f t="shared" si="3"/>
        <v>1388813JORNALES</v>
      </c>
      <c r="B232" s="24">
        <v>1388813</v>
      </c>
      <c r="C232" s="23" t="s">
        <v>476</v>
      </c>
      <c r="D232" s="23" t="s">
        <v>477</v>
      </c>
      <c r="E232" s="23" t="s">
        <v>158</v>
      </c>
      <c r="F232" s="30">
        <v>1000000</v>
      </c>
      <c r="G232" s="23">
        <v>144</v>
      </c>
      <c r="H232" s="41"/>
      <c r="I232" s="31">
        <v>1000000</v>
      </c>
      <c r="J232" s="31">
        <v>1000000</v>
      </c>
      <c r="K232" s="24" t="s">
        <v>224</v>
      </c>
      <c r="L232" s="24"/>
    </row>
    <row r="233" spans="1:12" ht="15.75" x14ac:dyDescent="0.25">
      <c r="A233" s="23" t="str">
        <f t="shared" si="3"/>
        <v>3955385JORNALES</v>
      </c>
      <c r="B233" s="38">
        <v>3955385</v>
      </c>
      <c r="C233" s="32" t="s">
        <v>543</v>
      </c>
      <c r="D233" s="32" t="s">
        <v>544</v>
      </c>
      <c r="E233" s="32" t="s">
        <v>158</v>
      </c>
      <c r="F233" s="39">
        <v>2000000</v>
      </c>
      <c r="G233" s="32">
        <v>144</v>
      </c>
      <c r="H233" s="44"/>
      <c r="I233" s="38">
        <v>2000000</v>
      </c>
      <c r="J233" s="38">
        <v>2000000</v>
      </c>
      <c r="K233" s="38" t="s">
        <v>224</v>
      </c>
      <c r="L233" s="24"/>
    </row>
    <row r="234" spans="1:12" ht="15.75" x14ac:dyDescent="0.25">
      <c r="A234" s="23" t="str">
        <f t="shared" si="3"/>
        <v>5139476HONORARIO</v>
      </c>
      <c r="B234" s="24">
        <v>5139476</v>
      </c>
      <c r="C234" s="23" t="s">
        <v>584</v>
      </c>
      <c r="D234" s="23" t="s">
        <v>585</v>
      </c>
      <c r="E234" s="23" t="s">
        <v>158</v>
      </c>
      <c r="F234" s="28">
        <v>6500000</v>
      </c>
      <c r="G234" s="23">
        <v>145</v>
      </c>
      <c r="H234" s="41"/>
      <c r="I234" s="24">
        <v>6500000</v>
      </c>
      <c r="J234" s="24">
        <v>6500000</v>
      </c>
      <c r="K234" s="24" t="s">
        <v>194</v>
      </c>
      <c r="L234" s="24"/>
    </row>
    <row r="235" spans="1:12" ht="15.75" x14ac:dyDescent="0.25">
      <c r="A235" s="23" t="str">
        <f t="shared" si="3"/>
        <v>3521572HONORARIO</v>
      </c>
      <c r="B235" s="24">
        <v>3521572</v>
      </c>
      <c r="C235" s="23" t="s">
        <v>524</v>
      </c>
      <c r="D235" s="23" t="s">
        <v>525</v>
      </c>
      <c r="E235" s="23" t="s">
        <v>158</v>
      </c>
      <c r="F235" s="28">
        <v>6000000</v>
      </c>
      <c r="G235" s="23">
        <v>145</v>
      </c>
      <c r="H235" s="41"/>
      <c r="I235" s="24">
        <v>6000000</v>
      </c>
      <c r="J235" s="24">
        <v>6000000</v>
      </c>
      <c r="K235" s="24" t="s">
        <v>194</v>
      </c>
      <c r="L235" s="24"/>
    </row>
    <row r="236" spans="1:12" ht="15.75" x14ac:dyDescent="0.25">
      <c r="A236" s="23" t="str">
        <f t="shared" si="3"/>
        <v>3789181HONORARIO</v>
      </c>
      <c r="B236" s="24">
        <v>3789181</v>
      </c>
      <c r="C236" s="23" t="s">
        <v>534</v>
      </c>
      <c r="D236" s="23" t="s">
        <v>535</v>
      </c>
      <c r="E236" s="23" t="s">
        <v>158</v>
      </c>
      <c r="F236" s="28">
        <v>5500000</v>
      </c>
      <c r="G236" s="23">
        <v>145</v>
      </c>
      <c r="H236" s="41"/>
      <c r="I236" s="24">
        <v>5500000</v>
      </c>
      <c r="J236" s="24">
        <v>5500000</v>
      </c>
      <c r="K236" s="24" t="s">
        <v>194</v>
      </c>
      <c r="L236" s="24"/>
    </row>
    <row r="237" spans="1:12" ht="15.75" x14ac:dyDescent="0.25">
      <c r="A237" s="23" t="str">
        <f t="shared" si="3"/>
        <v>4008540JORNALES</v>
      </c>
      <c r="B237" s="24">
        <v>4008540</v>
      </c>
      <c r="C237" s="23" t="s">
        <v>547</v>
      </c>
      <c r="D237" s="23" t="s">
        <v>548</v>
      </c>
      <c r="E237" s="23" t="s">
        <v>158</v>
      </c>
      <c r="F237" s="28">
        <v>5000000</v>
      </c>
      <c r="G237" s="23">
        <v>144</v>
      </c>
      <c r="H237" s="41"/>
      <c r="I237" s="24">
        <v>5000000</v>
      </c>
      <c r="J237" s="24">
        <v>5000000</v>
      </c>
      <c r="K237" s="24" t="s">
        <v>224</v>
      </c>
      <c r="L237" s="24"/>
    </row>
    <row r="238" spans="1:12" ht="15.75" x14ac:dyDescent="0.25">
      <c r="A238" s="23" t="str">
        <f t="shared" si="3"/>
        <v>3520500HONORARIO</v>
      </c>
      <c r="B238" s="24">
        <v>3520500</v>
      </c>
      <c r="C238" s="23" t="s">
        <v>522</v>
      </c>
      <c r="D238" s="23" t="s">
        <v>523</v>
      </c>
      <c r="E238" s="23" t="s">
        <v>158</v>
      </c>
      <c r="F238" s="28">
        <v>6000000</v>
      </c>
      <c r="G238" s="23">
        <v>145</v>
      </c>
      <c r="H238" s="41"/>
      <c r="I238" s="24">
        <v>6000000</v>
      </c>
      <c r="J238" s="24">
        <v>6000000</v>
      </c>
      <c r="K238" s="24" t="s">
        <v>194</v>
      </c>
      <c r="L238" s="24"/>
    </row>
    <row r="239" spans="1:12" ht="15.75" x14ac:dyDescent="0.25">
      <c r="A239" s="23" t="str">
        <f t="shared" si="3"/>
        <v>3295017JORNALES</v>
      </c>
      <c r="B239" s="24">
        <v>3295017</v>
      </c>
      <c r="C239" s="23" t="s">
        <v>510</v>
      </c>
      <c r="D239" s="23" t="s">
        <v>511</v>
      </c>
      <c r="E239" s="23" t="s">
        <v>158</v>
      </c>
      <c r="F239" s="28">
        <v>4500000</v>
      </c>
      <c r="G239" s="23">
        <v>144</v>
      </c>
      <c r="H239" s="41"/>
      <c r="I239" s="24">
        <v>4500000</v>
      </c>
      <c r="J239" s="24">
        <v>4500000</v>
      </c>
      <c r="K239" s="24" t="s">
        <v>224</v>
      </c>
      <c r="L239" s="24"/>
    </row>
    <row r="240" spans="1:12" ht="15.75" x14ac:dyDescent="0.25">
      <c r="A240" s="23" t="str">
        <f t="shared" si="3"/>
        <v>2352831JORNALES</v>
      </c>
      <c r="B240" s="24">
        <v>2352831</v>
      </c>
      <c r="C240" s="23" t="s">
        <v>494</v>
      </c>
      <c r="D240" s="23" t="s">
        <v>495</v>
      </c>
      <c r="E240" s="23" t="s">
        <v>158</v>
      </c>
      <c r="F240" s="28">
        <v>4000000</v>
      </c>
      <c r="G240" s="23">
        <v>144</v>
      </c>
      <c r="H240" s="41"/>
      <c r="I240" s="24">
        <v>4000000</v>
      </c>
      <c r="J240" s="24">
        <v>4000000</v>
      </c>
      <c r="K240" s="24" t="s">
        <v>224</v>
      </c>
      <c r="L240" s="24"/>
    </row>
    <row r="241" spans="1:12" ht="15.75" x14ac:dyDescent="0.25">
      <c r="A241" s="23" t="str">
        <f t="shared" si="3"/>
        <v>4157496HONORARIO</v>
      </c>
      <c r="B241" s="24">
        <v>4157496</v>
      </c>
      <c r="C241" s="23" t="s">
        <v>553</v>
      </c>
      <c r="D241" s="23" t="s">
        <v>554</v>
      </c>
      <c r="E241" s="23" t="s">
        <v>158</v>
      </c>
      <c r="F241" s="28">
        <v>5000000</v>
      </c>
      <c r="G241" s="23">
        <v>145</v>
      </c>
      <c r="H241" s="41"/>
      <c r="I241" s="24">
        <v>5000000</v>
      </c>
      <c r="J241" s="24">
        <v>5000000</v>
      </c>
      <c r="K241" s="24" t="s">
        <v>194</v>
      </c>
      <c r="L241" s="24"/>
    </row>
    <row r="242" spans="1:12" ht="15.75" x14ac:dyDescent="0.25">
      <c r="A242" s="23" t="str">
        <f t="shared" si="3"/>
        <v>3514459HONORARIO</v>
      </c>
      <c r="B242" s="24">
        <v>3514459</v>
      </c>
      <c r="C242" s="23" t="s">
        <v>520</v>
      </c>
      <c r="D242" s="23" t="s">
        <v>521</v>
      </c>
      <c r="E242" s="23" t="s">
        <v>158</v>
      </c>
      <c r="F242" s="28">
        <v>5000000</v>
      </c>
      <c r="G242" s="23">
        <v>145</v>
      </c>
      <c r="H242" s="41"/>
      <c r="I242" s="24">
        <v>5000000</v>
      </c>
      <c r="J242" s="24">
        <v>5000000</v>
      </c>
      <c r="K242" s="24" t="s">
        <v>194</v>
      </c>
      <c r="L242" s="24"/>
    </row>
    <row r="243" spans="1:12" ht="15.75" x14ac:dyDescent="0.25">
      <c r="A243" s="23" t="str">
        <f t="shared" si="3"/>
        <v>3661107JORNALES</v>
      </c>
      <c r="B243" s="24">
        <v>3661107</v>
      </c>
      <c r="C243" s="23" t="s">
        <v>530</v>
      </c>
      <c r="D243" s="23" t="s">
        <v>531</v>
      </c>
      <c r="E243" s="23" t="s">
        <v>158</v>
      </c>
      <c r="F243" s="28">
        <v>2300000</v>
      </c>
      <c r="G243" s="23">
        <v>144</v>
      </c>
      <c r="H243" s="41"/>
      <c r="I243" s="24">
        <v>2300000</v>
      </c>
      <c r="J243" s="24">
        <v>2300000</v>
      </c>
      <c r="K243" s="24" t="s">
        <v>224</v>
      </c>
      <c r="L243" s="24"/>
    </row>
    <row r="244" spans="1:12" x14ac:dyDescent="0.25">
      <c r="A244" s="23" t="str">
        <f t="shared" si="3"/>
        <v>3397597</v>
      </c>
      <c r="B244" s="24">
        <v>3397597</v>
      </c>
      <c r="C244" s="23" t="s">
        <v>314</v>
      </c>
      <c r="D244" s="23" t="s">
        <v>315</v>
      </c>
      <c r="E244" s="23" t="s">
        <v>214</v>
      </c>
      <c r="F244" s="25">
        <v>0</v>
      </c>
      <c r="G244" s="23">
        <v>0</v>
      </c>
      <c r="H244" s="41"/>
      <c r="I244" s="25">
        <v>0</v>
      </c>
      <c r="J244" s="25">
        <v>0</v>
      </c>
      <c r="K244" s="24"/>
      <c r="L244" s="24" t="s">
        <v>382</v>
      </c>
    </row>
    <row r="245" spans="1:12" x14ac:dyDescent="0.25">
      <c r="A245" s="23" t="str">
        <f t="shared" si="3"/>
        <v>3794827</v>
      </c>
      <c r="B245" s="24">
        <v>3794827</v>
      </c>
      <c r="C245" s="32" t="s">
        <v>312</v>
      </c>
      <c r="D245" s="23" t="s">
        <v>313</v>
      </c>
      <c r="E245" s="23" t="s">
        <v>214</v>
      </c>
      <c r="F245" s="25">
        <v>0</v>
      </c>
      <c r="G245" s="23">
        <v>0</v>
      </c>
      <c r="H245" s="41"/>
      <c r="I245" s="25">
        <v>0</v>
      </c>
      <c r="J245" s="25">
        <v>0</v>
      </c>
      <c r="K245" s="24"/>
      <c r="L245" s="24" t="s">
        <v>382</v>
      </c>
    </row>
    <row r="246" spans="1:12" x14ac:dyDescent="0.25">
      <c r="A246" s="23" t="str">
        <f t="shared" si="3"/>
        <v>3675879</v>
      </c>
      <c r="B246" s="24">
        <v>3675879</v>
      </c>
      <c r="C246" s="23" t="s">
        <v>263</v>
      </c>
      <c r="D246" s="23" t="s">
        <v>264</v>
      </c>
      <c r="E246" s="23" t="s">
        <v>214</v>
      </c>
      <c r="F246" s="25">
        <v>0</v>
      </c>
      <c r="G246" s="23">
        <v>0</v>
      </c>
      <c r="H246" s="41"/>
      <c r="I246" s="25">
        <v>0</v>
      </c>
      <c r="J246" s="25">
        <v>0</v>
      </c>
      <c r="K246" s="24"/>
      <c r="L246" s="24" t="s">
        <v>382</v>
      </c>
    </row>
    <row r="247" spans="1:12" x14ac:dyDescent="0.25">
      <c r="A247" s="23" t="str">
        <f t="shared" si="3"/>
        <v>4190544</v>
      </c>
      <c r="B247" s="24">
        <v>4190544</v>
      </c>
      <c r="C247" s="23" t="s">
        <v>324</v>
      </c>
      <c r="D247" s="23" t="s">
        <v>325</v>
      </c>
      <c r="E247" s="23" t="s">
        <v>214</v>
      </c>
      <c r="F247" s="25">
        <v>0</v>
      </c>
      <c r="G247" s="23">
        <v>0</v>
      </c>
      <c r="H247" s="41"/>
      <c r="I247" s="25">
        <v>0</v>
      </c>
      <c r="J247" s="25">
        <v>0</v>
      </c>
      <c r="K247" s="24"/>
      <c r="L247" s="24" t="s">
        <v>382</v>
      </c>
    </row>
    <row r="248" spans="1:12" x14ac:dyDescent="0.25">
      <c r="A248" s="23" t="str">
        <f t="shared" si="3"/>
        <v>708329</v>
      </c>
      <c r="B248" s="24">
        <v>708329</v>
      </c>
      <c r="C248" s="23" t="s">
        <v>237</v>
      </c>
      <c r="D248" s="23" t="s">
        <v>238</v>
      </c>
      <c r="E248" s="23" t="s">
        <v>214</v>
      </c>
      <c r="F248" s="25">
        <v>0</v>
      </c>
      <c r="G248" s="23">
        <v>0</v>
      </c>
      <c r="H248" s="41"/>
      <c r="I248" s="25">
        <v>0</v>
      </c>
      <c r="J248" s="25">
        <v>0</v>
      </c>
      <c r="K248" s="24"/>
      <c r="L248" s="24" t="s">
        <v>382</v>
      </c>
    </row>
    <row r="249" spans="1:12" x14ac:dyDescent="0.25">
      <c r="A249" s="23"/>
      <c r="B249" s="24">
        <v>880071</v>
      </c>
      <c r="C249" s="23" t="s">
        <v>318</v>
      </c>
      <c r="D249" s="23" t="s">
        <v>319</v>
      </c>
      <c r="E249" s="23" t="s">
        <v>214</v>
      </c>
      <c r="F249" s="25">
        <v>0</v>
      </c>
      <c r="G249" s="23">
        <v>0</v>
      </c>
      <c r="H249" s="41"/>
      <c r="I249" s="25">
        <v>0</v>
      </c>
      <c r="J249" s="25">
        <v>0</v>
      </c>
      <c r="K249" s="24"/>
      <c r="L249" s="24" t="s">
        <v>382</v>
      </c>
    </row>
    <row r="250" spans="1:12" x14ac:dyDescent="0.25">
      <c r="A250" s="23">
        <v>0</v>
      </c>
      <c r="B250" s="24">
        <v>3676118</v>
      </c>
      <c r="C250" s="23" t="s">
        <v>310</v>
      </c>
      <c r="D250" s="23" t="s">
        <v>311</v>
      </c>
      <c r="E250" s="23" t="s">
        <v>214</v>
      </c>
      <c r="F250" s="25">
        <v>0</v>
      </c>
      <c r="G250" s="23">
        <v>0</v>
      </c>
      <c r="H250" s="41"/>
      <c r="I250" s="25">
        <v>0</v>
      </c>
      <c r="J250" s="25">
        <v>0</v>
      </c>
      <c r="K250" s="24"/>
      <c r="L250" s="24" t="s">
        <v>382</v>
      </c>
    </row>
    <row r="251" spans="1:12" x14ac:dyDescent="0.25">
      <c r="A251" s="23">
        <v>0</v>
      </c>
      <c r="B251" s="24">
        <v>3426058</v>
      </c>
      <c r="C251" s="23" t="s">
        <v>514</v>
      </c>
      <c r="D251" s="23" t="s">
        <v>515</v>
      </c>
      <c r="E251" s="23" t="s">
        <v>214</v>
      </c>
      <c r="F251" s="25">
        <v>0</v>
      </c>
      <c r="G251" s="23">
        <v>0</v>
      </c>
      <c r="H251" s="41"/>
      <c r="I251" s="25">
        <v>0</v>
      </c>
      <c r="J251" s="25">
        <v>0</v>
      </c>
      <c r="K251" s="24"/>
      <c r="L251" s="24" t="s">
        <v>382</v>
      </c>
    </row>
    <row r="252" spans="1:12" x14ac:dyDescent="0.25">
      <c r="A252" s="23">
        <v>0</v>
      </c>
      <c r="B252" s="24">
        <v>2016911</v>
      </c>
      <c r="C252" s="23" t="s">
        <v>485</v>
      </c>
      <c r="D252" s="23" t="s">
        <v>486</v>
      </c>
      <c r="E252" s="23" t="s">
        <v>214</v>
      </c>
      <c r="F252" s="25">
        <v>0</v>
      </c>
      <c r="G252" s="23">
        <v>0</v>
      </c>
      <c r="H252" s="41"/>
      <c r="I252" s="25">
        <v>0</v>
      </c>
      <c r="J252" s="25">
        <v>0</v>
      </c>
      <c r="K252" s="24"/>
      <c r="L252" s="24" t="s">
        <v>382</v>
      </c>
    </row>
    <row r="253" spans="1:12" x14ac:dyDescent="0.25">
      <c r="A253" s="23">
        <v>0</v>
      </c>
      <c r="B253" s="24">
        <v>5049526</v>
      </c>
      <c r="C253" s="23" t="s">
        <v>483</v>
      </c>
      <c r="D253" s="23" t="s">
        <v>582</v>
      </c>
      <c r="E253" s="23" t="s">
        <v>214</v>
      </c>
      <c r="F253" s="25">
        <v>0</v>
      </c>
      <c r="G253" s="23">
        <v>0</v>
      </c>
      <c r="H253" s="41"/>
      <c r="I253" s="25">
        <v>0</v>
      </c>
      <c r="J253" s="25">
        <v>0</v>
      </c>
      <c r="K253" s="24"/>
      <c r="L253" s="24" t="s">
        <v>382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183BD-9755-47AF-A996-3C267BD8A1D0}">
  <dimension ref="A1:L232"/>
  <sheetViews>
    <sheetView workbookViewId="0">
      <selection activeCell="E14" sqref="E14"/>
    </sheetView>
  </sheetViews>
  <sheetFormatPr baseColWidth="10" defaultRowHeight="15" x14ac:dyDescent="0.25"/>
  <cols>
    <col min="3" max="3" width="13.140625" customWidth="1"/>
    <col min="4" max="4" width="14.28515625" customWidth="1"/>
    <col min="6" max="6" width="26.7109375" customWidth="1"/>
    <col min="7" max="7" width="16.5703125" customWidth="1"/>
    <col min="10" max="10" width="15.85546875" customWidth="1"/>
    <col min="11" max="11" width="14.28515625" customWidth="1"/>
    <col min="12" max="12" width="15.85546875" customWidth="1"/>
  </cols>
  <sheetData>
    <row r="1" spans="1:12" x14ac:dyDescent="0.25">
      <c r="A1" s="23" t="s">
        <v>387</v>
      </c>
      <c r="B1" s="24" t="s">
        <v>0</v>
      </c>
      <c r="C1" s="23" t="s">
        <v>1</v>
      </c>
      <c r="D1" s="23" t="s">
        <v>2</v>
      </c>
      <c r="E1" s="23" t="s">
        <v>3</v>
      </c>
      <c r="F1" s="24" t="s">
        <v>4</v>
      </c>
      <c r="G1" s="23" t="s">
        <v>5</v>
      </c>
      <c r="H1" s="41" t="s">
        <v>6</v>
      </c>
      <c r="I1" s="24" t="s">
        <v>378</v>
      </c>
      <c r="J1" s="24" t="s">
        <v>379</v>
      </c>
      <c r="K1" s="24" t="s">
        <v>7</v>
      </c>
      <c r="L1" s="24" t="s">
        <v>380</v>
      </c>
    </row>
    <row r="2" spans="1:12" x14ac:dyDescent="0.25">
      <c r="A2" s="23" t="str">
        <f t="shared" ref="A2:A65" si="0">B2&amp;K2</f>
        <v>5189434SUELDO</v>
      </c>
      <c r="B2" s="24">
        <v>5189434</v>
      </c>
      <c r="C2" s="23" t="s">
        <v>89</v>
      </c>
      <c r="D2" s="23" t="s">
        <v>90</v>
      </c>
      <c r="E2" s="23" t="s">
        <v>8</v>
      </c>
      <c r="F2" s="26">
        <v>2760000</v>
      </c>
      <c r="G2" s="23">
        <v>111</v>
      </c>
      <c r="H2" s="41" t="s">
        <v>91</v>
      </c>
      <c r="I2" s="27">
        <v>2550307</v>
      </c>
      <c r="J2" s="27">
        <v>2550307</v>
      </c>
      <c r="K2" s="24" t="s">
        <v>9</v>
      </c>
      <c r="L2" s="24"/>
    </row>
    <row r="3" spans="1:12" x14ac:dyDescent="0.25">
      <c r="A3" s="23" t="str">
        <f t="shared" si="0"/>
        <v>5189434SEGURO MEDICO</v>
      </c>
      <c r="B3" s="24">
        <v>5189434</v>
      </c>
      <c r="C3" s="23" t="s">
        <v>89</v>
      </c>
      <c r="D3" s="23" t="s">
        <v>90</v>
      </c>
      <c r="E3" s="23" t="s">
        <v>8</v>
      </c>
      <c r="F3" s="26">
        <v>0</v>
      </c>
      <c r="G3" s="23">
        <v>191</v>
      </c>
      <c r="H3" s="41" t="s">
        <v>91</v>
      </c>
      <c r="I3" s="27">
        <v>260000</v>
      </c>
      <c r="J3" s="27">
        <v>260000</v>
      </c>
      <c r="K3" s="24" t="s">
        <v>12</v>
      </c>
      <c r="L3" s="24"/>
    </row>
    <row r="4" spans="1:12" x14ac:dyDescent="0.25">
      <c r="A4" s="23" t="str">
        <f t="shared" si="0"/>
        <v>3477655SUELDO</v>
      </c>
      <c r="B4" s="24">
        <v>3477655</v>
      </c>
      <c r="C4" s="23" t="s">
        <v>403</v>
      </c>
      <c r="D4" s="23" t="s">
        <v>404</v>
      </c>
      <c r="E4" s="23" t="s">
        <v>8</v>
      </c>
      <c r="F4" s="29">
        <v>8317100</v>
      </c>
      <c r="G4" s="23">
        <v>111</v>
      </c>
      <c r="H4" s="41" t="s">
        <v>15</v>
      </c>
      <c r="I4" s="25">
        <v>7425200</v>
      </c>
      <c r="J4" s="25">
        <v>7425200</v>
      </c>
      <c r="K4" s="24" t="s">
        <v>9</v>
      </c>
      <c r="L4" s="24"/>
    </row>
    <row r="5" spans="1:12" x14ac:dyDescent="0.25">
      <c r="A5" s="23" t="str">
        <f t="shared" si="0"/>
        <v>3477655GASTO DE REPRESENTACION</v>
      </c>
      <c r="B5" s="24">
        <v>3477655</v>
      </c>
      <c r="C5" s="23" t="s">
        <v>403</v>
      </c>
      <c r="D5" s="23" t="s">
        <v>404</v>
      </c>
      <c r="E5" s="23" t="s">
        <v>8</v>
      </c>
      <c r="F5" s="29">
        <v>0</v>
      </c>
      <c r="G5" s="23">
        <v>113</v>
      </c>
      <c r="H5" s="41" t="s">
        <v>17</v>
      </c>
      <c r="I5" s="25">
        <v>631900</v>
      </c>
      <c r="J5" s="25">
        <v>631900</v>
      </c>
      <c r="K5" s="24" t="s">
        <v>18</v>
      </c>
      <c r="L5" s="24"/>
    </row>
    <row r="6" spans="1:12" x14ac:dyDescent="0.25">
      <c r="A6" s="23" t="str">
        <f t="shared" si="0"/>
        <v>3477655SEGURO MEDICO</v>
      </c>
      <c r="B6" s="24">
        <v>3477655</v>
      </c>
      <c r="C6" s="23" t="s">
        <v>403</v>
      </c>
      <c r="D6" s="23" t="s">
        <v>404</v>
      </c>
      <c r="E6" s="23" t="s">
        <v>8</v>
      </c>
      <c r="F6" s="29">
        <v>0</v>
      </c>
      <c r="G6" s="23">
        <v>191</v>
      </c>
      <c r="H6" s="41" t="s">
        <v>15</v>
      </c>
      <c r="I6" s="25">
        <v>260000</v>
      </c>
      <c r="J6" s="25">
        <v>260000</v>
      </c>
      <c r="K6" s="24" t="s">
        <v>12</v>
      </c>
      <c r="L6" s="24"/>
    </row>
    <row r="7" spans="1:12" x14ac:dyDescent="0.25">
      <c r="A7" s="23" t="str">
        <f t="shared" si="0"/>
        <v>1223279SUELDO</v>
      </c>
      <c r="B7" s="24">
        <v>1223279</v>
      </c>
      <c r="C7" s="23" t="s">
        <v>409</v>
      </c>
      <c r="D7" s="23" t="s">
        <v>410</v>
      </c>
      <c r="E7" s="23" t="s">
        <v>8</v>
      </c>
      <c r="F7" s="29">
        <v>8317100</v>
      </c>
      <c r="G7" s="23">
        <v>111</v>
      </c>
      <c r="H7" s="41" t="s">
        <v>15</v>
      </c>
      <c r="I7" s="25">
        <v>7425200</v>
      </c>
      <c r="J7" s="25">
        <v>7425200</v>
      </c>
      <c r="K7" s="24" t="s">
        <v>9</v>
      </c>
      <c r="L7" s="24"/>
    </row>
    <row r="8" spans="1:12" x14ac:dyDescent="0.25">
      <c r="A8" s="23" t="str">
        <f t="shared" si="0"/>
        <v>1474927SUELDO</v>
      </c>
      <c r="B8" s="24">
        <v>1474927</v>
      </c>
      <c r="C8" s="23" t="s">
        <v>407</v>
      </c>
      <c r="D8" s="23" t="s">
        <v>408</v>
      </c>
      <c r="E8" s="23" t="s">
        <v>8</v>
      </c>
      <c r="F8" s="29">
        <v>7685200</v>
      </c>
      <c r="G8" s="23">
        <v>111</v>
      </c>
      <c r="H8" s="41" t="s">
        <v>15</v>
      </c>
      <c r="I8" s="25">
        <v>7425200</v>
      </c>
      <c r="J8" s="25">
        <v>7425200</v>
      </c>
      <c r="K8" s="24" t="s">
        <v>9</v>
      </c>
      <c r="L8" s="24"/>
    </row>
    <row r="9" spans="1:12" x14ac:dyDescent="0.25">
      <c r="A9" s="23" t="str">
        <f t="shared" si="0"/>
        <v>1474927SEGURO MEDICO</v>
      </c>
      <c r="B9" s="24">
        <v>1474927</v>
      </c>
      <c r="C9" s="23" t="s">
        <v>407</v>
      </c>
      <c r="D9" s="23" t="s">
        <v>408</v>
      </c>
      <c r="E9" s="23" t="s">
        <v>8</v>
      </c>
      <c r="F9" s="29">
        <v>0</v>
      </c>
      <c r="G9" s="23">
        <v>191</v>
      </c>
      <c r="H9" s="41" t="s">
        <v>15</v>
      </c>
      <c r="I9" s="25">
        <v>260000</v>
      </c>
      <c r="J9" s="25">
        <v>260000</v>
      </c>
      <c r="K9" s="24" t="s">
        <v>12</v>
      </c>
      <c r="L9" s="24"/>
    </row>
    <row r="10" spans="1:12" x14ac:dyDescent="0.25">
      <c r="A10" s="23" t="str">
        <f t="shared" si="0"/>
        <v>3756708SUELDO</v>
      </c>
      <c r="B10" s="24">
        <v>3756708</v>
      </c>
      <c r="C10" s="23" t="s">
        <v>431</v>
      </c>
      <c r="D10" s="23" t="s">
        <v>432</v>
      </c>
      <c r="E10" s="23" t="s">
        <v>8</v>
      </c>
      <c r="F10" s="29">
        <v>7685200</v>
      </c>
      <c r="G10" s="23">
        <v>111</v>
      </c>
      <c r="H10" s="41" t="s">
        <v>15</v>
      </c>
      <c r="I10" s="25">
        <v>7425200</v>
      </c>
      <c r="J10" s="25">
        <v>7425200</v>
      </c>
      <c r="K10" s="24" t="s">
        <v>9</v>
      </c>
      <c r="L10" s="24"/>
    </row>
    <row r="11" spans="1:12" x14ac:dyDescent="0.25">
      <c r="A11" s="23" t="str">
        <f t="shared" si="0"/>
        <v>3756708SEGURO MEDICO</v>
      </c>
      <c r="B11" s="24">
        <v>3756708</v>
      </c>
      <c r="C11" s="23" t="s">
        <v>431</v>
      </c>
      <c r="D11" s="23" t="s">
        <v>432</v>
      </c>
      <c r="E11" s="23" t="s">
        <v>8</v>
      </c>
      <c r="F11" s="29">
        <v>0</v>
      </c>
      <c r="G11" s="23">
        <v>191</v>
      </c>
      <c r="H11" s="41" t="s">
        <v>15</v>
      </c>
      <c r="I11" s="25">
        <v>260000</v>
      </c>
      <c r="J11" s="25">
        <v>260000</v>
      </c>
      <c r="K11" s="24" t="s">
        <v>12</v>
      </c>
      <c r="L11" s="24"/>
    </row>
    <row r="12" spans="1:12" x14ac:dyDescent="0.25">
      <c r="A12" s="23" t="str">
        <f t="shared" si="0"/>
        <v>3386933SUELDO</v>
      </c>
      <c r="B12" s="24">
        <v>3386933</v>
      </c>
      <c r="C12" s="23" t="s">
        <v>421</v>
      </c>
      <c r="D12" s="23" t="s">
        <v>422</v>
      </c>
      <c r="E12" s="23" t="s">
        <v>8</v>
      </c>
      <c r="F12" s="29">
        <v>8317100</v>
      </c>
      <c r="G12" s="23">
        <v>111</v>
      </c>
      <c r="H12" s="41" t="s">
        <v>15</v>
      </c>
      <c r="I12" s="25">
        <v>7425200</v>
      </c>
      <c r="J12" s="25">
        <v>7425200</v>
      </c>
      <c r="K12" s="24" t="s">
        <v>9</v>
      </c>
      <c r="L12" s="24"/>
    </row>
    <row r="13" spans="1:12" x14ac:dyDescent="0.25">
      <c r="A13" s="23" t="str">
        <f t="shared" si="0"/>
        <v xml:space="preserve">3386933GASTO DE REPRESENTACION </v>
      </c>
      <c r="B13" s="24">
        <v>3386933</v>
      </c>
      <c r="C13" s="23" t="s">
        <v>421</v>
      </c>
      <c r="D13" s="23" t="s">
        <v>422</v>
      </c>
      <c r="E13" s="23" t="s">
        <v>8</v>
      </c>
      <c r="F13" s="29">
        <v>0</v>
      </c>
      <c r="G13" s="23">
        <v>113</v>
      </c>
      <c r="H13" s="41" t="s">
        <v>17</v>
      </c>
      <c r="I13" s="25">
        <v>631900</v>
      </c>
      <c r="J13" s="25">
        <v>631900</v>
      </c>
      <c r="K13" s="24" t="s">
        <v>11</v>
      </c>
      <c r="L13" s="24"/>
    </row>
    <row r="14" spans="1:12" x14ac:dyDescent="0.25">
      <c r="A14" s="23" t="str">
        <f t="shared" si="0"/>
        <v>3386933SEGURO MEDICO</v>
      </c>
      <c r="B14" s="24">
        <v>3386933</v>
      </c>
      <c r="C14" s="23" t="s">
        <v>421</v>
      </c>
      <c r="D14" s="23" t="s">
        <v>422</v>
      </c>
      <c r="E14" s="23" t="s">
        <v>8</v>
      </c>
      <c r="F14" s="29">
        <v>0</v>
      </c>
      <c r="G14" s="23">
        <v>191</v>
      </c>
      <c r="H14" s="41" t="s">
        <v>15</v>
      </c>
      <c r="I14" s="25">
        <v>260000</v>
      </c>
      <c r="J14" s="25">
        <v>260000</v>
      </c>
      <c r="K14" s="24" t="s">
        <v>12</v>
      </c>
      <c r="L14" s="24"/>
    </row>
    <row r="15" spans="1:12" x14ac:dyDescent="0.25">
      <c r="A15" s="23" t="str">
        <f t="shared" si="0"/>
        <v>4067686SUELDO</v>
      </c>
      <c r="B15" s="24">
        <v>4067686</v>
      </c>
      <c r="C15" s="23" t="s">
        <v>255</v>
      </c>
      <c r="D15" s="23" t="s">
        <v>254</v>
      </c>
      <c r="E15" s="23" t="s">
        <v>8</v>
      </c>
      <c r="F15" s="26">
        <v>3156400</v>
      </c>
      <c r="G15" s="23">
        <v>191</v>
      </c>
      <c r="H15" s="41" t="s">
        <v>66</v>
      </c>
      <c r="I15" s="27">
        <v>3156400</v>
      </c>
      <c r="J15" s="27">
        <v>3156400</v>
      </c>
      <c r="K15" s="24" t="s">
        <v>9</v>
      </c>
      <c r="L15" s="24"/>
    </row>
    <row r="16" spans="1:12" x14ac:dyDescent="0.25">
      <c r="A16" s="23" t="str">
        <f t="shared" si="0"/>
        <v>5025629SEGURO MEDICO</v>
      </c>
      <c r="B16" s="24">
        <v>5025629</v>
      </c>
      <c r="C16" s="32" t="s">
        <v>176</v>
      </c>
      <c r="D16" s="23" t="s">
        <v>177</v>
      </c>
      <c r="E16" s="23" t="s">
        <v>8</v>
      </c>
      <c r="F16" s="26">
        <v>0</v>
      </c>
      <c r="G16" s="23">
        <v>191</v>
      </c>
      <c r="H16" s="41" t="s">
        <v>15</v>
      </c>
      <c r="I16" s="27">
        <v>260000</v>
      </c>
      <c r="J16" s="27">
        <v>260000</v>
      </c>
      <c r="K16" s="24" t="s">
        <v>12</v>
      </c>
      <c r="L16" s="24"/>
    </row>
    <row r="17" spans="1:12" x14ac:dyDescent="0.25">
      <c r="A17" s="23" t="str">
        <f t="shared" si="0"/>
        <v>2226767SUELDO</v>
      </c>
      <c r="B17" s="24">
        <v>2226767</v>
      </c>
      <c r="C17" s="23" t="s">
        <v>435</v>
      </c>
      <c r="D17" s="23" t="s">
        <v>436</v>
      </c>
      <c r="E17" s="23" t="s">
        <v>8</v>
      </c>
      <c r="F17" s="29">
        <v>7685200</v>
      </c>
      <c r="G17" s="23">
        <v>111</v>
      </c>
      <c r="H17" s="41" t="s">
        <v>15</v>
      </c>
      <c r="I17" s="25">
        <v>7425200</v>
      </c>
      <c r="J17" s="25">
        <v>7425200</v>
      </c>
      <c r="K17" s="24" t="s">
        <v>9</v>
      </c>
      <c r="L17" s="24"/>
    </row>
    <row r="18" spans="1:12" x14ac:dyDescent="0.25">
      <c r="A18" s="23" t="str">
        <f t="shared" si="0"/>
        <v>2226767SEGURO MEDICO</v>
      </c>
      <c r="B18" s="24">
        <v>2226767</v>
      </c>
      <c r="C18" s="23" t="s">
        <v>435</v>
      </c>
      <c r="D18" s="23" t="s">
        <v>436</v>
      </c>
      <c r="E18" s="23" t="s">
        <v>8</v>
      </c>
      <c r="F18" s="29">
        <v>0</v>
      </c>
      <c r="G18" s="23">
        <v>191</v>
      </c>
      <c r="H18" s="41" t="s">
        <v>15</v>
      </c>
      <c r="I18" s="25">
        <v>260000</v>
      </c>
      <c r="J18" s="25">
        <v>260000</v>
      </c>
      <c r="K18" s="24" t="s">
        <v>12</v>
      </c>
      <c r="L18" s="24"/>
    </row>
    <row r="19" spans="1:12" x14ac:dyDescent="0.25">
      <c r="A19" s="23" t="str">
        <f t="shared" si="0"/>
        <v>1225060SUELDO</v>
      </c>
      <c r="B19" s="24">
        <v>1225060</v>
      </c>
      <c r="C19" s="23" t="s">
        <v>394</v>
      </c>
      <c r="D19" s="23" t="s">
        <v>395</v>
      </c>
      <c r="E19" s="23" t="s">
        <v>8</v>
      </c>
      <c r="F19" s="29">
        <v>7685200</v>
      </c>
      <c r="G19" s="23">
        <v>111</v>
      </c>
      <c r="H19" s="41" t="s">
        <v>15</v>
      </c>
      <c r="I19" s="25">
        <v>7425200</v>
      </c>
      <c r="J19" s="25">
        <v>7425200</v>
      </c>
      <c r="K19" s="24" t="s">
        <v>9</v>
      </c>
      <c r="L19" s="24"/>
    </row>
    <row r="20" spans="1:12" x14ac:dyDescent="0.25">
      <c r="A20" s="23" t="str">
        <f t="shared" si="0"/>
        <v>1225060SEGURO MEDICO</v>
      </c>
      <c r="B20" s="24">
        <v>1225060</v>
      </c>
      <c r="C20" s="23" t="s">
        <v>394</v>
      </c>
      <c r="D20" s="23" t="s">
        <v>395</v>
      </c>
      <c r="E20" s="23" t="s">
        <v>8</v>
      </c>
      <c r="F20" s="29">
        <v>0</v>
      </c>
      <c r="G20" s="23">
        <v>191</v>
      </c>
      <c r="H20" s="41" t="s">
        <v>15</v>
      </c>
      <c r="I20" s="25">
        <v>260000</v>
      </c>
      <c r="J20" s="25">
        <v>260000</v>
      </c>
      <c r="K20" s="24" t="s">
        <v>12</v>
      </c>
      <c r="L20" s="24"/>
    </row>
    <row r="21" spans="1:12" x14ac:dyDescent="0.25">
      <c r="A21" s="23" t="str">
        <f t="shared" si="0"/>
        <v>1469049SUELDO</v>
      </c>
      <c r="B21" s="24">
        <v>1469049</v>
      </c>
      <c r="C21" s="23" t="s">
        <v>392</v>
      </c>
      <c r="D21" s="23" t="s">
        <v>393</v>
      </c>
      <c r="E21" s="23" t="s">
        <v>8</v>
      </c>
      <c r="F21" s="29">
        <v>7685200</v>
      </c>
      <c r="G21" s="23">
        <v>111</v>
      </c>
      <c r="H21" s="41" t="s">
        <v>15</v>
      </c>
      <c r="I21" s="25">
        <v>7425200</v>
      </c>
      <c r="J21" s="25">
        <v>7425200</v>
      </c>
      <c r="K21" s="24" t="s">
        <v>9</v>
      </c>
      <c r="L21" s="24"/>
    </row>
    <row r="22" spans="1:12" x14ac:dyDescent="0.25">
      <c r="A22" s="23" t="str">
        <f t="shared" si="0"/>
        <v>1469049SEGURO MEDICO</v>
      </c>
      <c r="B22" s="24">
        <v>1469049</v>
      </c>
      <c r="C22" s="23" t="s">
        <v>392</v>
      </c>
      <c r="D22" s="23" t="s">
        <v>393</v>
      </c>
      <c r="E22" s="23" t="s">
        <v>8</v>
      </c>
      <c r="F22" s="29">
        <v>0</v>
      </c>
      <c r="G22" s="23">
        <v>191</v>
      </c>
      <c r="H22" s="41" t="s">
        <v>15</v>
      </c>
      <c r="I22" s="25">
        <v>260000</v>
      </c>
      <c r="J22" s="25">
        <v>260000</v>
      </c>
      <c r="K22" s="24" t="s">
        <v>12</v>
      </c>
      <c r="L22" s="24"/>
    </row>
    <row r="23" spans="1:12" x14ac:dyDescent="0.25">
      <c r="A23" s="23" t="str">
        <f t="shared" si="0"/>
        <v>3706148SUELDO</v>
      </c>
      <c r="B23" s="24">
        <v>3706148</v>
      </c>
      <c r="C23" s="23" t="s">
        <v>429</v>
      </c>
      <c r="D23" s="23" t="s">
        <v>430</v>
      </c>
      <c r="E23" s="23" t="s">
        <v>8</v>
      </c>
      <c r="F23" s="29">
        <v>7685200</v>
      </c>
      <c r="G23" s="23">
        <v>111</v>
      </c>
      <c r="H23" s="41" t="s">
        <v>15</v>
      </c>
      <c r="I23" s="25">
        <v>7425200</v>
      </c>
      <c r="J23" s="25">
        <v>7425200</v>
      </c>
      <c r="K23" s="24" t="s">
        <v>9</v>
      </c>
      <c r="L23" s="24"/>
    </row>
    <row r="24" spans="1:12" x14ac:dyDescent="0.25">
      <c r="A24" s="23" t="str">
        <f t="shared" si="0"/>
        <v>3706148SEGURO MEDICO</v>
      </c>
      <c r="B24" s="24">
        <v>3706148</v>
      </c>
      <c r="C24" s="23" t="s">
        <v>429</v>
      </c>
      <c r="D24" s="23" t="s">
        <v>430</v>
      </c>
      <c r="E24" s="23" t="s">
        <v>8</v>
      </c>
      <c r="F24" s="29">
        <v>0</v>
      </c>
      <c r="G24" s="23">
        <v>191</v>
      </c>
      <c r="H24" s="41" t="s">
        <v>15</v>
      </c>
      <c r="I24" s="25">
        <v>260000</v>
      </c>
      <c r="J24" s="25">
        <v>260000</v>
      </c>
      <c r="K24" s="24" t="s">
        <v>12</v>
      </c>
      <c r="L24" s="24"/>
    </row>
    <row r="25" spans="1:12" x14ac:dyDescent="0.25">
      <c r="A25" s="23" t="str">
        <f t="shared" si="0"/>
        <v>2118716SUELDO</v>
      </c>
      <c r="B25" s="24">
        <v>2118716</v>
      </c>
      <c r="C25" s="23" t="s">
        <v>439</v>
      </c>
      <c r="D25" s="23" t="s">
        <v>440</v>
      </c>
      <c r="E25" s="23" t="s">
        <v>8</v>
      </c>
      <c r="F25" s="29">
        <v>7685200</v>
      </c>
      <c r="G25" s="23">
        <v>111</v>
      </c>
      <c r="H25" s="41" t="s">
        <v>15</v>
      </c>
      <c r="I25" s="25">
        <v>7425200</v>
      </c>
      <c r="J25" s="25">
        <v>7425200</v>
      </c>
      <c r="K25" s="24" t="s">
        <v>9</v>
      </c>
      <c r="L25" s="24"/>
    </row>
    <row r="26" spans="1:12" x14ac:dyDescent="0.25">
      <c r="A26" s="23" t="str">
        <f t="shared" si="0"/>
        <v>2118716SEGURO MEDICO</v>
      </c>
      <c r="B26" s="24">
        <v>2118716</v>
      </c>
      <c r="C26" s="23" t="s">
        <v>439</v>
      </c>
      <c r="D26" s="23" t="s">
        <v>440</v>
      </c>
      <c r="E26" s="23" t="s">
        <v>8</v>
      </c>
      <c r="F26" s="29">
        <v>0</v>
      </c>
      <c r="G26" s="23">
        <v>191</v>
      </c>
      <c r="H26" s="41" t="s">
        <v>15</v>
      </c>
      <c r="I26" s="25">
        <v>260000</v>
      </c>
      <c r="J26" s="25">
        <v>260000</v>
      </c>
      <c r="K26" s="24" t="s">
        <v>12</v>
      </c>
      <c r="L26" s="24"/>
    </row>
    <row r="27" spans="1:12" x14ac:dyDescent="0.25">
      <c r="A27" s="23" t="str">
        <f t="shared" si="0"/>
        <v>3471752SUELDO</v>
      </c>
      <c r="B27" s="24">
        <v>3471752</v>
      </c>
      <c r="C27" s="32" t="s">
        <v>163</v>
      </c>
      <c r="D27" s="23" t="s">
        <v>164</v>
      </c>
      <c r="E27" s="23" t="s">
        <v>8</v>
      </c>
      <c r="F27" s="26">
        <v>2549324</v>
      </c>
      <c r="G27" s="23">
        <v>111</v>
      </c>
      <c r="H27" s="41" t="s">
        <v>41</v>
      </c>
      <c r="I27" s="27">
        <v>2550307</v>
      </c>
      <c r="J27" s="27">
        <v>2550307</v>
      </c>
      <c r="K27" s="24" t="s">
        <v>9</v>
      </c>
      <c r="L27" s="24"/>
    </row>
    <row r="28" spans="1:12" x14ac:dyDescent="0.25">
      <c r="A28" s="23" t="str">
        <f t="shared" si="0"/>
        <v>3471752SEGURO MEDICO</v>
      </c>
      <c r="B28" s="24">
        <v>3471752</v>
      </c>
      <c r="C28" s="32" t="s">
        <v>163</v>
      </c>
      <c r="D28" s="23" t="s">
        <v>164</v>
      </c>
      <c r="E28" s="23" t="s">
        <v>8</v>
      </c>
      <c r="F28" s="26">
        <v>0</v>
      </c>
      <c r="G28" s="23">
        <v>191</v>
      </c>
      <c r="H28" s="41" t="s">
        <v>41</v>
      </c>
      <c r="I28" s="27">
        <v>260000</v>
      </c>
      <c r="J28" s="27">
        <v>260000</v>
      </c>
      <c r="K28" s="24" t="s">
        <v>12</v>
      </c>
      <c r="L28" s="24"/>
    </row>
    <row r="29" spans="1:12" x14ac:dyDescent="0.25">
      <c r="A29" s="23" t="str">
        <f t="shared" si="0"/>
        <v>5338520SEGURO MEDICO</v>
      </c>
      <c r="B29" s="24">
        <v>5338520</v>
      </c>
      <c r="C29" s="32" t="s">
        <v>256</v>
      </c>
      <c r="D29" s="23" t="s">
        <v>257</v>
      </c>
      <c r="E29" s="23" t="s">
        <v>8</v>
      </c>
      <c r="F29" s="26">
        <v>0</v>
      </c>
      <c r="G29" s="23">
        <v>191</v>
      </c>
      <c r="H29" s="41" t="s">
        <v>39</v>
      </c>
      <c r="I29" s="27">
        <v>260000</v>
      </c>
      <c r="J29" s="27">
        <v>260000</v>
      </c>
      <c r="K29" s="24" t="s">
        <v>12</v>
      </c>
      <c r="L29" s="24"/>
    </row>
    <row r="30" spans="1:12" x14ac:dyDescent="0.25">
      <c r="A30" s="23" t="str">
        <f t="shared" si="0"/>
        <v>1172160SUELDO</v>
      </c>
      <c r="B30" s="24">
        <v>1172160</v>
      </c>
      <c r="C30" s="23" t="s">
        <v>80</v>
      </c>
      <c r="D30" s="23" t="s">
        <v>81</v>
      </c>
      <c r="E30" s="23" t="s">
        <v>8</v>
      </c>
      <c r="F30" s="26">
        <v>2549324</v>
      </c>
      <c r="G30" s="23">
        <v>111</v>
      </c>
      <c r="H30" s="41" t="s">
        <v>41</v>
      </c>
      <c r="I30" s="27">
        <v>2550307</v>
      </c>
      <c r="J30" s="27">
        <v>2550307</v>
      </c>
      <c r="K30" s="24" t="s">
        <v>9</v>
      </c>
      <c r="L30" s="24"/>
    </row>
    <row r="31" spans="1:12" x14ac:dyDescent="0.25">
      <c r="A31" s="23" t="str">
        <f t="shared" si="0"/>
        <v>1172160SEGURO MEDICO</v>
      </c>
      <c r="B31" s="24">
        <v>1172160</v>
      </c>
      <c r="C31" s="23" t="s">
        <v>80</v>
      </c>
      <c r="D31" s="23" t="s">
        <v>81</v>
      </c>
      <c r="E31" s="23" t="s">
        <v>8</v>
      </c>
      <c r="F31" s="26">
        <v>0</v>
      </c>
      <c r="G31" s="23">
        <v>191</v>
      </c>
      <c r="H31" s="41" t="s">
        <v>41</v>
      </c>
      <c r="I31" s="27">
        <v>260000</v>
      </c>
      <c r="J31" s="27">
        <v>260000</v>
      </c>
      <c r="K31" s="24" t="s">
        <v>12</v>
      </c>
      <c r="L31" s="24"/>
    </row>
    <row r="32" spans="1:12" x14ac:dyDescent="0.25">
      <c r="A32" s="23" t="str">
        <f t="shared" si="0"/>
        <v>1378999SUELDO</v>
      </c>
      <c r="B32" s="24">
        <v>1378999</v>
      </c>
      <c r="C32" s="23" t="s">
        <v>226</v>
      </c>
      <c r="D32" s="23" t="s">
        <v>210</v>
      </c>
      <c r="E32" s="23" t="s">
        <v>8</v>
      </c>
      <c r="F32" s="26">
        <v>2549324</v>
      </c>
      <c r="G32" s="23">
        <v>111</v>
      </c>
      <c r="H32" s="41" t="s">
        <v>61</v>
      </c>
      <c r="I32" s="27">
        <v>2550307</v>
      </c>
      <c r="J32" s="27">
        <v>2550307</v>
      </c>
      <c r="K32" s="24" t="s">
        <v>9</v>
      </c>
      <c r="L32" s="24"/>
    </row>
    <row r="33" spans="1:12" x14ac:dyDescent="0.25">
      <c r="A33" s="23" t="str">
        <f t="shared" si="0"/>
        <v>1378999SEGURO MEDICO</v>
      </c>
      <c r="B33" s="24">
        <v>1378999</v>
      </c>
      <c r="C33" s="23" t="s">
        <v>226</v>
      </c>
      <c r="D33" s="23" t="s">
        <v>210</v>
      </c>
      <c r="E33" s="23" t="s">
        <v>8</v>
      </c>
      <c r="F33" s="26">
        <v>0</v>
      </c>
      <c r="G33" s="23">
        <v>191</v>
      </c>
      <c r="H33" s="41" t="s">
        <v>61</v>
      </c>
      <c r="I33" s="27">
        <v>260000</v>
      </c>
      <c r="J33" s="27">
        <v>260000</v>
      </c>
      <c r="K33" s="24" t="s">
        <v>12</v>
      </c>
      <c r="L33" s="24"/>
    </row>
    <row r="34" spans="1:12" x14ac:dyDescent="0.25">
      <c r="A34" s="23" t="str">
        <f t="shared" si="0"/>
        <v>4680991SUELDO</v>
      </c>
      <c r="B34" s="24">
        <v>4680991</v>
      </c>
      <c r="C34" s="23" t="s">
        <v>83</v>
      </c>
      <c r="D34" s="23" t="s">
        <v>84</v>
      </c>
      <c r="E34" s="23" t="s">
        <v>8</v>
      </c>
      <c r="F34" s="26">
        <v>5260000</v>
      </c>
      <c r="G34" s="23">
        <v>111</v>
      </c>
      <c r="H34" s="41" t="s">
        <v>229</v>
      </c>
      <c r="I34" s="27">
        <v>5000000</v>
      </c>
      <c r="J34" s="27">
        <v>5000000</v>
      </c>
      <c r="K34" s="24" t="s">
        <v>9</v>
      </c>
      <c r="L34" s="24"/>
    </row>
    <row r="35" spans="1:12" x14ac:dyDescent="0.25">
      <c r="A35" s="23" t="str">
        <f t="shared" si="0"/>
        <v>4680991SEGURO MEDICO</v>
      </c>
      <c r="B35" s="24">
        <v>4680991</v>
      </c>
      <c r="C35" s="23" t="s">
        <v>83</v>
      </c>
      <c r="D35" s="23" t="s">
        <v>84</v>
      </c>
      <c r="E35" s="23" t="s">
        <v>8</v>
      </c>
      <c r="F35" s="26">
        <v>0</v>
      </c>
      <c r="G35" s="23">
        <v>191</v>
      </c>
      <c r="H35" s="41" t="s">
        <v>229</v>
      </c>
      <c r="I35" s="27">
        <v>260000</v>
      </c>
      <c r="J35" s="27">
        <v>260000</v>
      </c>
      <c r="K35" s="24" t="s">
        <v>12</v>
      </c>
      <c r="L35" s="24"/>
    </row>
    <row r="36" spans="1:12" x14ac:dyDescent="0.25">
      <c r="A36" s="23" t="str">
        <f t="shared" si="0"/>
        <v>1786719SUELDO</v>
      </c>
      <c r="B36" s="24">
        <v>1786719</v>
      </c>
      <c r="C36" s="23" t="s">
        <v>423</v>
      </c>
      <c r="D36" s="23" t="s">
        <v>424</v>
      </c>
      <c r="E36" s="23" t="s">
        <v>8</v>
      </c>
      <c r="F36" s="29">
        <v>28634270</v>
      </c>
      <c r="G36" s="23">
        <v>111</v>
      </c>
      <c r="H36" s="41" t="s">
        <v>222</v>
      </c>
      <c r="I36" s="25">
        <v>25503070</v>
      </c>
      <c r="J36" s="25">
        <v>25503070</v>
      </c>
      <c r="K36" s="24" t="s">
        <v>9</v>
      </c>
      <c r="L36" s="24"/>
    </row>
    <row r="37" spans="1:12" x14ac:dyDescent="0.25">
      <c r="A37" s="23" t="str">
        <f t="shared" si="0"/>
        <v xml:space="preserve">1786719GASTO DE REPRESENTACION </v>
      </c>
      <c r="B37" s="24">
        <v>1786719</v>
      </c>
      <c r="C37" s="23" t="s">
        <v>423</v>
      </c>
      <c r="D37" s="23" t="s">
        <v>424</v>
      </c>
      <c r="E37" s="23" t="s">
        <v>8</v>
      </c>
      <c r="F37" s="29">
        <v>0</v>
      </c>
      <c r="G37" s="23">
        <v>113</v>
      </c>
      <c r="H37" s="41" t="s">
        <v>10</v>
      </c>
      <c r="I37" s="25">
        <v>2851200</v>
      </c>
      <c r="J37" s="25">
        <v>2851200</v>
      </c>
      <c r="K37" s="24" t="s">
        <v>11</v>
      </c>
      <c r="L37" s="24"/>
    </row>
    <row r="38" spans="1:12" x14ac:dyDescent="0.25">
      <c r="A38" s="23" t="str">
        <f t="shared" si="0"/>
        <v>1786719SEGURO MEDICO</v>
      </c>
      <c r="B38" s="24">
        <v>1786719</v>
      </c>
      <c r="C38" s="23" t="s">
        <v>423</v>
      </c>
      <c r="D38" s="23" t="s">
        <v>424</v>
      </c>
      <c r="E38" s="23" t="s">
        <v>8</v>
      </c>
      <c r="F38" s="29">
        <v>0</v>
      </c>
      <c r="G38" s="23">
        <v>191</v>
      </c>
      <c r="H38" s="41" t="s">
        <v>222</v>
      </c>
      <c r="I38" s="25">
        <v>280000</v>
      </c>
      <c r="J38" s="25">
        <v>280000</v>
      </c>
      <c r="K38" s="24" t="s">
        <v>12</v>
      </c>
      <c r="L38" s="24"/>
    </row>
    <row r="39" spans="1:12" x14ac:dyDescent="0.25">
      <c r="A39" s="23" t="str">
        <f t="shared" si="0"/>
        <v>4714573SUELDO</v>
      </c>
      <c r="B39" s="24">
        <v>4714573</v>
      </c>
      <c r="C39" s="23" t="s">
        <v>348</v>
      </c>
      <c r="D39" s="23" t="s">
        <v>349</v>
      </c>
      <c r="E39" s="23" t="s">
        <v>8</v>
      </c>
      <c r="F39" s="26">
        <v>3760000</v>
      </c>
      <c r="G39" s="23">
        <v>111</v>
      </c>
      <c r="H39" s="41" t="s">
        <v>350</v>
      </c>
      <c r="I39" s="27">
        <v>3500000</v>
      </c>
      <c r="J39" s="27">
        <v>3500000</v>
      </c>
      <c r="K39" s="24" t="s">
        <v>9</v>
      </c>
      <c r="L39" s="24"/>
    </row>
    <row r="40" spans="1:12" x14ac:dyDescent="0.25">
      <c r="A40" s="23" t="str">
        <f t="shared" si="0"/>
        <v>4714573SEGURO MEDICO</v>
      </c>
      <c r="B40" s="24">
        <v>4714573</v>
      </c>
      <c r="C40" s="23" t="s">
        <v>348</v>
      </c>
      <c r="D40" s="23" t="s">
        <v>349</v>
      </c>
      <c r="E40" s="23" t="s">
        <v>8</v>
      </c>
      <c r="F40" s="26"/>
      <c r="G40" s="23">
        <v>191</v>
      </c>
      <c r="H40" s="41" t="s">
        <v>350</v>
      </c>
      <c r="I40" s="27">
        <v>260000</v>
      </c>
      <c r="J40" s="27">
        <v>260000</v>
      </c>
      <c r="K40" s="24" t="s">
        <v>12</v>
      </c>
      <c r="L40" s="24"/>
    </row>
    <row r="41" spans="1:12" x14ac:dyDescent="0.25">
      <c r="A41" s="23" t="str">
        <f t="shared" si="0"/>
        <v>5364952SUELDO</v>
      </c>
      <c r="B41" s="24">
        <v>5364952</v>
      </c>
      <c r="C41" s="23" t="s">
        <v>70</v>
      </c>
      <c r="D41" s="23" t="s">
        <v>71</v>
      </c>
      <c r="E41" s="23" t="s">
        <v>8</v>
      </c>
      <c r="F41" s="26">
        <v>2549324</v>
      </c>
      <c r="G41" s="23">
        <v>111</v>
      </c>
      <c r="H41" s="41" t="s">
        <v>39</v>
      </c>
      <c r="I41" s="27">
        <v>2550307</v>
      </c>
      <c r="J41" s="27">
        <v>2550307</v>
      </c>
      <c r="K41" s="24" t="s">
        <v>9</v>
      </c>
      <c r="L41" s="24"/>
    </row>
    <row r="42" spans="1:12" x14ac:dyDescent="0.25">
      <c r="A42" s="23" t="str">
        <f t="shared" si="0"/>
        <v>5364952SEGURO MEDICO</v>
      </c>
      <c r="B42" s="24">
        <v>5364952</v>
      </c>
      <c r="C42" s="23" t="s">
        <v>70</v>
      </c>
      <c r="D42" s="23" t="s">
        <v>71</v>
      </c>
      <c r="E42" s="23" t="s">
        <v>8</v>
      </c>
      <c r="F42" s="26">
        <v>0</v>
      </c>
      <c r="G42" s="23">
        <v>191</v>
      </c>
      <c r="H42" s="41" t="s">
        <v>39</v>
      </c>
      <c r="I42" s="27">
        <v>260000</v>
      </c>
      <c r="J42" s="27">
        <v>260000</v>
      </c>
      <c r="K42" s="24" t="s">
        <v>12</v>
      </c>
      <c r="L42" s="24"/>
    </row>
    <row r="43" spans="1:12" x14ac:dyDescent="0.25">
      <c r="A43" s="23" t="str">
        <f t="shared" si="0"/>
        <v>3172487SEGURO MEDICO</v>
      </c>
      <c r="B43" s="24">
        <v>3172487</v>
      </c>
      <c r="C43" s="23" t="s">
        <v>28</v>
      </c>
      <c r="D43" s="23" t="s">
        <v>207</v>
      </c>
      <c r="E43" s="23" t="s">
        <v>8</v>
      </c>
      <c r="F43" s="26">
        <v>0</v>
      </c>
      <c r="G43" s="23">
        <v>191</v>
      </c>
      <c r="H43" s="41" t="s">
        <v>66</v>
      </c>
      <c r="I43" s="27">
        <v>260000</v>
      </c>
      <c r="J43" s="27">
        <v>260000</v>
      </c>
      <c r="K43" s="24" t="s">
        <v>12</v>
      </c>
      <c r="L43" s="24"/>
    </row>
    <row r="44" spans="1:12" x14ac:dyDescent="0.25">
      <c r="A44" s="23" t="str">
        <f t="shared" si="0"/>
        <v>2882320SEGURO MEDICO</v>
      </c>
      <c r="B44" s="24">
        <v>2882320</v>
      </c>
      <c r="C44" s="23" t="s">
        <v>21</v>
      </c>
      <c r="D44" s="23" t="s">
        <v>22</v>
      </c>
      <c r="E44" s="23" t="s">
        <v>8</v>
      </c>
      <c r="F44" s="26">
        <v>5390500</v>
      </c>
      <c r="G44" s="23">
        <v>191</v>
      </c>
      <c r="H44" s="41" t="s">
        <v>223</v>
      </c>
      <c r="I44" s="27">
        <v>260000</v>
      </c>
      <c r="J44" s="27">
        <v>260000</v>
      </c>
      <c r="K44" s="24" t="s">
        <v>12</v>
      </c>
      <c r="L44" s="24"/>
    </row>
    <row r="45" spans="1:12" x14ac:dyDescent="0.25">
      <c r="A45" s="23" t="str">
        <f t="shared" si="0"/>
        <v>2882320SUELDO</v>
      </c>
      <c r="B45" s="24">
        <v>2882320</v>
      </c>
      <c r="C45" s="23" t="s">
        <v>21</v>
      </c>
      <c r="D45" s="23" t="s">
        <v>22</v>
      </c>
      <c r="E45" s="23" t="s">
        <v>8</v>
      </c>
      <c r="F45" s="26">
        <v>0</v>
      </c>
      <c r="G45" s="23">
        <v>111</v>
      </c>
      <c r="H45" s="41" t="s">
        <v>223</v>
      </c>
      <c r="I45" s="27">
        <v>5130500</v>
      </c>
      <c r="J45" s="27">
        <v>5130500</v>
      </c>
      <c r="K45" s="24" t="s">
        <v>9</v>
      </c>
      <c r="L45" s="24"/>
    </row>
    <row r="46" spans="1:12" x14ac:dyDescent="0.25">
      <c r="A46" s="23" t="str">
        <f t="shared" si="0"/>
        <v>1799408SUELDO</v>
      </c>
      <c r="B46" s="24">
        <v>1799408</v>
      </c>
      <c r="C46" s="23" t="s">
        <v>92</v>
      </c>
      <c r="D46" s="23" t="s">
        <v>93</v>
      </c>
      <c r="E46" s="23" t="s">
        <v>8</v>
      </c>
      <c r="F46" s="26">
        <v>4404000</v>
      </c>
      <c r="G46" s="23">
        <v>111</v>
      </c>
      <c r="H46" s="41" t="s">
        <v>40</v>
      </c>
      <c r="I46" s="27">
        <v>4144000</v>
      </c>
      <c r="J46" s="27">
        <v>4144000</v>
      </c>
      <c r="K46" s="24" t="s">
        <v>9</v>
      </c>
      <c r="L46" s="24"/>
    </row>
    <row r="47" spans="1:12" x14ac:dyDescent="0.25">
      <c r="A47" s="23" t="str">
        <f t="shared" si="0"/>
        <v>1799408SEGURO MEDICO</v>
      </c>
      <c r="B47" s="24">
        <v>1799408</v>
      </c>
      <c r="C47" s="23" t="s">
        <v>92</v>
      </c>
      <c r="D47" s="23" t="s">
        <v>93</v>
      </c>
      <c r="E47" s="23" t="s">
        <v>8</v>
      </c>
      <c r="F47" s="26">
        <v>0</v>
      </c>
      <c r="G47" s="23">
        <v>191</v>
      </c>
      <c r="H47" s="41" t="s">
        <v>40</v>
      </c>
      <c r="I47" s="27">
        <v>260000</v>
      </c>
      <c r="J47" s="27">
        <v>260000</v>
      </c>
      <c r="K47" s="24" t="s">
        <v>12</v>
      </c>
      <c r="L47" s="24"/>
    </row>
    <row r="48" spans="1:12" x14ac:dyDescent="0.25">
      <c r="A48" s="23" t="str">
        <f t="shared" si="0"/>
        <v>2609422SUELDO</v>
      </c>
      <c r="B48" s="24">
        <v>2609422</v>
      </c>
      <c r="C48" s="23" t="s">
        <v>37</v>
      </c>
      <c r="D48" s="23" t="s">
        <v>38</v>
      </c>
      <c r="E48" s="23" t="s">
        <v>8</v>
      </c>
      <c r="F48" s="26">
        <v>2549324</v>
      </c>
      <c r="G48" s="23">
        <v>111</v>
      </c>
      <c r="H48" s="41" t="s">
        <v>39</v>
      </c>
      <c r="I48" s="27">
        <v>2550307</v>
      </c>
      <c r="J48" s="27">
        <v>2550307</v>
      </c>
      <c r="K48" s="24" t="s">
        <v>9</v>
      </c>
      <c r="L48" s="24" t="s">
        <v>382</v>
      </c>
    </row>
    <row r="49" spans="1:12" x14ac:dyDescent="0.25">
      <c r="A49" s="23" t="str">
        <f t="shared" si="0"/>
        <v>3010417SUELDO</v>
      </c>
      <c r="B49" s="24">
        <v>3010417</v>
      </c>
      <c r="C49" s="23" t="s">
        <v>25</v>
      </c>
      <c r="D49" s="23" t="s">
        <v>26</v>
      </c>
      <c r="E49" s="23" t="s">
        <v>8</v>
      </c>
      <c r="F49" s="26">
        <v>2810307</v>
      </c>
      <c r="G49" s="23">
        <v>111</v>
      </c>
      <c r="H49" s="41" t="s">
        <v>27</v>
      </c>
      <c r="I49" s="27">
        <v>2550307</v>
      </c>
      <c r="J49" s="27">
        <v>2550307</v>
      </c>
      <c r="K49" s="24" t="s">
        <v>9</v>
      </c>
      <c r="L49" s="24"/>
    </row>
    <row r="50" spans="1:12" x14ac:dyDescent="0.25">
      <c r="A50" s="23" t="str">
        <f t="shared" si="0"/>
        <v>3010417SEGURO MEDICO</v>
      </c>
      <c r="B50" s="24">
        <v>3010417</v>
      </c>
      <c r="C50" s="23" t="s">
        <v>25</v>
      </c>
      <c r="D50" s="23" t="s">
        <v>26</v>
      </c>
      <c r="E50" s="23" t="s">
        <v>8</v>
      </c>
      <c r="F50" s="26">
        <v>0</v>
      </c>
      <c r="G50" s="23">
        <v>191</v>
      </c>
      <c r="H50" s="41" t="s">
        <v>27</v>
      </c>
      <c r="I50" s="27">
        <v>260000</v>
      </c>
      <c r="J50" s="27">
        <v>260000</v>
      </c>
      <c r="K50" s="24" t="s">
        <v>12</v>
      </c>
      <c r="L50" s="24"/>
    </row>
    <row r="51" spans="1:12" x14ac:dyDescent="0.25">
      <c r="A51" s="23" t="str">
        <f t="shared" si="0"/>
        <v>1501873SUELDO</v>
      </c>
      <c r="B51" s="24">
        <v>1501873</v>
      </c>
      <c r="C51" s="33" t="s">
        <v>269</v>
      </c>
      <c r="D51" s="23" t="s">
        <v>270</v>
      </c>
      <c r="E51" s="23" t="s">
        <v>8</v>
      </c>
      <c r="F51" s="26">
        <v>2549324</v>
      </c>
      <c r="G51" s="23">
        <v>111</v>
      </c>
      <c r="H51" s="41" t="s">
        <v>49</v>
      </c>
      <c r="I51" s="27">
        <v>2550307</v>
      </c>
      <c r="J51" s="27">
        <v>2550307</v>
      </c>
      <c r="K51" s="24" t="s">
        <v>9</v>
      </c>
      <c r="L51" s="24"/>
    </row>
    <row r="52" spans="1:12" x14ac:dyDescent="0.25">
      <c r="A52" s="23" t="str">
        <f t="shared" si="0"/>
        <v>1501873SEGURO MEDICO</v>
      </c>
      <c r="B52" s="24">
        <v>1501873</v>
      </c>
      <c r="C52" s="33" t="s">
        <v>269</v>
      </c>
      <c r="D52" s="23" t="s">
        <v>270</v>
      </c>
      <c r="E52" s="23" t="s">
        <v>8</v>
      </c>
      <c r="F52" s="26">
        <v>0</v>
      </c>
      <c r="G52" s="23">
        <v>191</v>
      </c>
      <c r="H52" s="41" t="s">
        <v>49</v>
      </c>
      <c r="I52" s="27">
        <v>260000</v>
      </c>
      <c r="J52" s="27">
        <v>260000</v>
      </c>
      <c r="K52" s="24" t="s">
        <v>12</v>
      </c>
      <c r="L52" s="24"/>
    </row>
    <row r="53" spans="1:12" x14ac:dyDescent="0.25">
      <c r="A53" s="23" t="str">
        <f t="shared" si="0"/>
        <v>5260068SUELDO</v>
      </c>
      <c r="B53" s="24">
        <v>5260068</v>
      </c>
      <c r="C53" s="32" t="s">
        <v>185</v>
      </c>
      <c r="D53" s="23" t="s">
        <v>186</v>
      </c>
      <c r="E53" s="23" t="s">
        <v>8</v>
      </c>
      <c r="F53" s="26">
        <v>2762300</v>
      </c>
      <c r="G53" s="23">
        <v>111</v>
      </c>
      <c r="H53" s="41" t="s">
        <v>42</v>
      </c>
      <c r="I53" s="27">
        <v>2550307</v>
      </c>
      <c r="J53" s="27">
        <v>2550307</v>
      </c>
      <c r="K53" s="24" t="s">
        <v>9</v>
      </c>
      <c r="L53" s="24"/>
    </row>
    <row r="54" spans="1:12" x14ac:dyDescent="0.25">
      <c r="A54" s="23" t="str">
        <f t="shared" si="0"/>
        <v>5260068SEGURO MEDICO</v>
      </c>
      <c r="B54" s="24">
        <v>5260068</v>
      </c>
      <c r="C54" s="23" t="s">
        <v>185</v>
      </c>
      <c r="D54" s="23" t="s">
        <v>186</v>
      </c>
      <c r="E54" s="23" t="s">
        <v>8</v>
      </c>
      <c r="F54" s="26">
        <v>0</v>
      </c>
      <c r="G54" s="23">
        <v>191</v>
      </c>
      <c r="H54" s="41" t="s">
        <v>42</v>
      </c>
      <c r="I54" s="27">
        <v>260000</v>
      </c>
      <c r="J54" s="27">
        <v>260000</v>
      </c>
      <c r="K54" s="24" t="s">
        <v>12</v>
      </c>
      <c r="L54" s="24"/>
    </row>
    <row r="55" spans="1:12" x14ac:dyDescent="0.25">
      <c r="A55" s="23" t="str">
        <f t="shared" si="0"/>
        <v>5569095SUELDO</v>
      </c>
      <c r="B55" s="24">
        <v>5569095</v>
      </c>
      <c r="C55" s="32" t="s">
        <v>227</v>
      </c>
      <c r="D55" s="23" t="s">
        <v>106</v>
      </c>
      <c r="E55" s="23" t="s">
        <v>8</v>
      </c>
      <c r="F55" s="26">
        <v>2549324</v>
      </c>
      <c r="G55" s="23">
        <v>111</v>
      </c>
      <c r="H55" s="41" t="s">
        <v>52</v>
      </c>
      <c r="I55" s="27">
        <v>2550307</v>
      </c>
      <c r="J55" s="27">
        <v>2550307</v>
      </c>
      <c r="K55" s="24" t="s">
        <v>9</v>
      </c>
      <c r="L55" s="24"/>
    </row>
    <row r="56" spans="1:12" x14ac:dyDescent="0.25">
      <c r="A56" s="23" t="str">
        <f t="shared" si="0"/>
        <v>5569095SEGURO MEDICO</v>
      </c>
      <c r="B56" s="24">
        <v>5569095</v>
      </c>
      <c r="C56" s="23" t="s">
        <v>227</v>
      </c>
      <c r="D56" s="23" t="s">
        <v>106</v>
      </c>
      <c r="E56" s="23" t="s">
        <v>8</v>
      </c>
      <c r="F56" s="26">
        <v>0</v>
      </c>
      <c r="G56" s="23">
        <v>191</v>
      </c>
      <c r="H56" s="41" t="s">
        <v>52</v>
      </c>
      <c r="I56" s="27">
        <v>260000</v>
      </c>
      <c r="J56" s="27">
        <v>260000</v>
      </c>
      <c r="K56" s="24" t="s">
        <v>12</v>
      </c>
      <c r="L56" s="24"/>
    </row>
    <row r="57" spans="1:12" x14ac:dyDescent="0.25">
      <c r="A57" s="23" t="str">
        <f t="shared" si="0"/>
        <v>6316897SEGURO MEDICO</v>
      </c>
      <c r="B57" s="24">
        <v>6316897</v>
      </c>
      <c r="C57" s="23" t="s">
        <v>287</v>
      </c>
      <c r="D57" s="23" t="s">
        <v>258</v>
      </c>
      <c r="E57" s="23" t="s">
        <v>8</v>
      </c>
      <c r="F57" s="26">
        <v>0</v>
      </c>
      <c r="G57" s="23">
        <v>191</v>
      </c>
      <c r="H57" s="41" t="s">
        <v>52</v>
      </c>
      <c r="I57" s="27">
        <v>260000</v>
      </c>
      <c r="J57" s="27">
        <v>260000</v>
      </c>
      <c r="K57" s="24" t="s">
        <v>12</v>
      </c>
      <c r="L57" s="24"/>
    </row>
    <row r="58" spans="1:12" x14ac:dyDescent="0.25">
      <c r="A58" s="23" t="str">
        <f t="shared" si="0"/>
        <v>1410652SUELDO</v>
      </c>
      <c r="B58" s="24">
        <v>1410652</v>
      </c>
      <c r="C58" s="23" t="s">
        <v>76</v>
      </c>
      <c r="D58" s="23" t="s">
        <v>77</v>
      </c>
      <c r="E58" s="23" t="s">
        <v>8</v>
      </c>
      <c r="F58" s="26">
        <v>4404000</v>
      </c>
      <c r="G58" s="23">
        <v>111</v>
      </c>
      <c r="H58" s="41" t="s">
        <v>40</v>
      </c>
      <c r="I58" s="27">
        <v>4144000</v>
      </c>
      <c r="J58" s="27">
        <v>4144000</v>
      </c>
      <c r="K58" s="24" t="s">
        <v>9</v>
      </c>
      <c r="L58" s="24"/>
    </row>
    <row r="59" spans="1:12" x14ac:dyDescent="0.25">
      <c r="A59" s="23" t="str">
        <f t="shared" si="0"/>
        <v>1410652SEGURO MEDICO</v>
      </c>
      <c r="B59" s="24">
        <v>1410652</v>
      </c>
      <c r="C59" s="23" t="s">
        <v>76</v>
      </c>
      <c r="D59" s="23" t="s">
        <v>77</v>
      </c>
      <c r="E59" s="23" t="s">
        <v>8</v>
      </c>
      <c r="F59" s="26">
        <v>0</v>
      </c>
      <c r="G59" s="23">
        <v>191</v>
      </c>
      <c r="H59" s="41" t="s">
        <v>40</v>
      </c>
      <c r="I59" s="27">
        <v>260000</v>
      </c>
      <c r="J59" s="27">
        <v>260000</v>
      </c>
      <c r="K59" s="24" t="s">
        <v>12</v>
      </c>
      <c r="L59" s="24"/>
    </row>
    <row r="60" spans="1:12" x14ac:dyDescent="0.25">
      <c r="A60" s="23" t="str">
        <f t="shared" si="0"/>
        <v>4913234SUELDO</v>
      </c>
      <c r="B60" s="24">
        <v>4913234</v>
      </c>
      <c r="C60" s="23" t="s">
        <v>374</v>
      </c>
      <c r="D60" s="23" t="s">
        <v>375</v>
      </c>
      <c r="E60" s="23" t="s">
        <v>8</v>
      </c>
      <c r="F60" s="26">
        <v>2549324</v>
      </c>
      <c r="G60" s="23">
        <v>111</v>
      </c>
      <c r="H60" s="41" t="s">
        <v>27</v>
      </c>
      <c r="I60" s="27">
        <v>2550307</v>
      </c>
      <c r="J60" s="27">
        <v>2550307</v>
      </c>
      <c r="K60" s="24" t="s">
        <v>9</v>
      </c>
      <c r="L60" s="24" t="s">
        <v>383</v>
      </c>
    </row>
    <row r="61" spans="1:12" x14ac:dyDescent="0.25">
      <c r="A61" s="23" t="str">
        <f t="shared" si="0"/>
        <v>3297275SUELDO</v>
      </c>
      <c r="B61" s="24">
        <v>3297275</v>
      </c>
      <c r="C61" s="23" t="s">
        <v>29</v>
      </c>
      <c r="D61" s="23" t="s">
        <v>30</v>
      </c>
      <c r="E61" s="23" t="s">
        <v>8</v>
      </c>
      <c r="F61" s="26">
        <v>2549324</v>
      </c>
      <c r="G61" s="23">
        <v>111</v>
      </c>
      <c r="H61" s="41" t="s">
        <v>27</v>
      </c>
      <c r="I61" s="27">
        <v>2550307</v>
      </c>
      <c r="J61" s="27">
        <v>2550307</v>
      </c>
      <c r="K61" s="24" t="s">
        <v>9</v>
      </c>
      <c r="L61" s="24"/>
    </row>
    <row r="62" spans="1:12" x14ac:dyDescent="0.25">
      <c r="A62" s="23" t="str">
        <f t="shared" si="0"/>
        <v>3297275SEGURO MEDICO</v>
      </c>
      <c r="B62" s="24">
        <v>3297275</v>
      </c>
      <c r="C62" s="23" t="s">
        <v>29</v>
      </c>
      <c r="D62" s="23" t="s">
        <v>30</v>
      </c>
      <c r="E62" s="23" t="s">
        <v>8</v>
      </c>
      <c r="F62" s="26">
        <v>0</v>
      </c>
      <c r="G62" s="23">
        <v>191</v>
      </c>
      <c r="H62" s="41" t="s">
        <v>27</v>
      </c>
      <c r="I62" s="27">
        <v>260000</v>
      </c>
      <c r="J62" s="27">
        <v>260000</v>
      </c>
      <c r="K62" s="24" t="s">
        <v>12</v>
      </c>
      <c r="L62" s="24"/>
    </row>
    <row r="63" spans="1:12" x14ac:dyDescent="0.25">
      <c r="A63" s="23" t="str">
        <f t="shared" si="0"/>
        <v>2529242SUELDO</v>
      </c>
      <c r="B63" s="24">
        <v>2529242</v>
      </c>
      <c r="C63" s="23" t="s">
        <v>31</v>
      </c>
      <c r="D63" s="23" t="s">
        <v>32</v>
      </c>
      <c r="E63" s="23" t="s">
        <v>8</v>
      </c>
      <c r="F63" s="26">
        <v>2549324</v>
      </c>
      <c r="G63" s="23">
        <v>111</v>
      </c>
      <c r="H63" s="41" t="s">
        <v>33</v>
      </c>
      <c r="I63" s="27">
        <v>2550307</v>
      </c>
      <c r="J63" s="27">
        <v>2550307</v>
      </c>
      <c r="K63" s="24" t="s">
        <v>9</v>
      </c>
      <c r="L63" s="24"/>
    </row>
    <row r="64" spans="1:12" x14ac:dyDescent="0.25">
      <c r="A64" s="23" t="str">
        <f t="shared" si="0"/>
        <v>2529242SEGURO MEDICO</v>
      </c>
      <c r="B64" s="24">
        <v>2529242</v>
      </c>
      <c r="C64" s="23" t="s">
        <v>31</v>
      </c>
      <c r="D64" s="23" t="s">
        <v>32</v>
      </c>
      <c r="E64" s="23" t="s">
        <v>8</v>
      </c>
      <c r="F64" s="26">
        <v>0</v>
      </c>
      <c r="G64" s="23">
        <v>191</v>
      </c>
      <c r="H64" s="41" t="s">
        <v>33</v>
      </c>
      <c r="I64" s="27">
        <v>260000</v>
      </c>
      <c r="J64" s="27">
        <v>260000</v>
      </c>
      <c r="K64" s="24" t="s">
        <v>12</v>
      </c>
      <c r="L64" s="24"/>
    </row>
    <row r="65" spans="1:12" x14ac:dyDescent="0.25">
      <c r="A65" s="23" t="str">
        <f t="shared" si="0"/>
        <v>3513251SUELDO</v>
      </c>
      <c r="B65" s="24">
        <v>3513251</v>
      </c>
      <c r="C65" s="23" t="s">
        <v>34</v>
      </c>
      <c r="D65" s="23" t="s">
        <v>35</v>
      </c>
      <c r="E65" s="23" t="s">
        <v>8</v>
      </c>
      <c r="F65" s="26">
        <v>2549324</v>
      </c>
      <c r="G65" s="23">
        <v>111</v>
      </c>
      <c r="H65" s="41" t="s">
        <v>27</v>
      </c>
      <c r="I65" s="27">
        <v>2550307</v>
      </c>
      <c r="J65" s="27">
        <v>2550307</v>
      </c>
      <c r="K65" s="24" t="s">
        <v>9</v>
      </c>
      <c r="L65" s="24"/>
    </row>
    <row r="66" spans="1:12" x14ac:dyDescent="0.25">
      <c r="A66" s="23" t="str">
        <f t="shared" ref="A66:A129" si="1">B66&amp;K66</f>
        <v>3513251SEGURO MEDICO</v>
      </c>
      <c r="B66" s="24">
        <v>3513251</v>
      </c>
      <c r="C66" s="23" t="s">
        <v>34</v>
      </c>
      <c r="D66" s="23" t="s">
        <v>35</v>
      </c>
      <c r="E66" s="23" t="s">
        <v>8</v>
      </c>
      <c r="F66" s="26">
        <v>0</v>
      </c>
      <c r="G66" s="23">
        <v>191</v>
      </c>
      <c r="H66" s="41" t="s">
        <v>27</v>
      </c>
      <c r="I66" s="27">
        <v>260000</v>
      </c>
      <c r="J66" s="27">
        <v>260000</v>
      </c>
      <c r="K66" s="24" t="s">
        <v>12</v>
      </c>
      <c r="L66" s="24"/>
    </row>
    <row r="67" spans="1:12" x14ac:dyDescent="0.25">
      <c r="A67" s="23" t="str">
        <f t="shared" si="1"/>
        <v>6133884SUELDO</v>
      </c>
      <c r="B67" s="24">
        <v>6133884</v>
      </c>
      <c r="C67" s="23" t="s">
        <v>53</v>
      </c>
      <c r="D67" s="23" t="s">
        <v>54</v>
      </c>
      <c r="E67" s="23" t="s">
        <v>8</v>
      </c>
      <c r="F67" s="26">
        <v>2871500</v>
      </c>
      <c r="G67" s="23">
        <v>111</v>
      </c>
      <c r="H67" s="41" t="s">
        <v>55</v>
      </c>
      <c r="I67" s="27">
        <v>2611500</v>
      </c>
      <c r="J67" s="27">
        <v>2611500</v>
      </c>
      <c r="K67" s="24" t="s">
        <v>9</v>
      </c>
      <c r="L67" s="24"/>
    </row>
    <row r="68" spans="1:12" x14ac:dyDescent="0.25">
      <c r="A68" s="23" t="str">
        <f t="shared" si="1"/>
        <v>6133884SEGURO MEDICO</v>
      </c>
      <c r="B68" s="24">
        <v>6133884</v>
      </c>
      <c r="C68" s="23" t="s">
        <v>53</v>
      </c>
      <c r="D68" s="23" t="s">
        <v>54</v>
      </c>
      <c r="E68" s="23" t="s">
        <v>8</v>
      </c>
      <c r="F68" s="26">
        <v>0</v>
      </c>
      <c r="G68" s="23">
        <v>191</v>
      </c>
      <c r="H68" s="41" t="s">
        <v>55</v>
      </c>
      <c r="I68" s="27">
        <v>260000</v>
      </c>
      <c r="J68" s="27">
        <v>260000</v>
      </c>
      <c r="K68" s="24" t="s">
        <v>12</v>
      </c>
      <c r="L68" s="24"/>
    </row>
    <row r="69" spans="1:12" x14ac:dyDescent="0.25">
      <c r="A69" s="23" t="str">
        <f t="shared" si="1"/>
        <v>2027411SUELDO</v>
      </c>
      <c r="B69" s="24">
        <v>2027411</v>
      </c>
      <c r="C69" s="32" t="s">
        <v>183</v>
      </c>
      <c r="D69" s="23" t="s">
        <v>184</v>
      </c>
      <c r="E69" s="23" t="s">
        <v>8</v>
      </c>
      <c r="F69" s="26">
        <v>2549324</v>
      </c>
      <c r="G69" s="23">
        <v>111</v>
      </c>
      <c r="H69" s="41" t="s">
        <v>114</v>
      </c>
      <c r="I69" s="27">
        <v>2550307</v>
      </c>
      <c r="J69" s="27">
        <v>2550307</v>
      </c>
      <c r="K69" s="24" t="s">
        <v>9</v>
      </c>
      <c r="L69" s="24"/>
    </row>
    <row r="70" spans="1:12" x14ac:dyDescent="0.25">
      <c r="A70" s="23" t="str">
        <f t="shared" si="1"/>
        <v>2027411SEGURO MEDICO</v>
      </c>
      <c r="B70" s="24">
        <v>2027411</v>
      </c>
      <c r="C70" s="23" t="s">
        <v>183</v>
      </c>
      <c r="D70" s="23" t="s">
        <v>184</v>
      </c>
      <c r="E70" s="23" t="s">
        <v>8</v>
      </c>
      <c r="F70" s="25">
        <v>0</v>
      </c>
      <c r="G70" s="23">
        <v>191</v>
      </c>
      <c r="H70" s="41" t="s">
        <v>114</v>
      </c>
      <c r="I70" s="27">
        <v>260000</v>
      </c>
      <c r="J70" s="27">
        <v>260000</v>
      </c>
      <c r="K70" s="24" t="s">
        <v>12</v>
      </c>
      <c r="L70" s="24"/>
    </row>
    <row r="71" spans="1:12" x14ac:dyDescent="0.25">
      <c r="A71" s="23" t="str">
        <f t="shared" si="1"/>
        <v>2609422SEGURO MEDICO</v>
      </c>
      <c r="B71" s="24">
        <v>2609422</v>
      </c>
      <c r="C71" s="23" t="s">
        <v>37</v>
      </c>
      <c r="D71" s="23" t="s">
        <v>38</v>
      </c>
      <c r="E71" s="23" t="s">
        <v>8</v>
      </c>
      <c r="F71" s="26">
        <v>0</v>
      </c>
      <c r="G71" s="23">
        <v>191</v>
      </c>
      <c r="H71" s="41" t="s">
        <v>39</v>
      </c>
      <c r="I71" s="27">
        <v>260000</v>
      </c>
      <c r="J71" s="27">
        <v>260000</v>
      </c>
      <c r="K71" s="24" t="s">
        <v>12</v>
      </c>
      <c r="L71" s="24"/>
    </row>
    <row r="72" spans="1:12" x14ac:dyDescent="0.25">
      <c r="A72" s="23" t="str">
        <f t="shared" si="1"/>
        <v>2185888SUELDO</v>
      </c>
      <c r="B72" s="24">
        <v>2185888</v>
      </c>
      <c r="C72" s="23" t="s">
        <v>78</v>
      </c>
      <c r="D72" s="23" t="s">
        <v>79</v>
      </c>
      <c r="E72" s="23" t="s">
        <v>8</v>
      </c>
      <c r="F72" s="26">
        <v>2549324</v>
      </c>
      <c r="G72" s="23">
        <v>111</v>
      </c>
      <c r="H72" s="41" t="s">
        <v>33</v>
      </c>
      <c r="I72" s="27">
        <v>2550307</v>
      </c>
      <c r="J72" s="27">
        <v>2550307</v>
      </c>
      <c r="K72" s="24" t="s">
        <v>9</v>
      </c>
      <c r="L72" s="24"/>
    </row>
    <row r="73" spans="1:12" x14ac:dyDescent="0.25">
      <c r="A73" s="23" t="str">
        <f t="shared" si="1"/>
        <v>2185888SEGURO MEDICO</v>
      </c>
      <c r="B73" s="24">
        <v>2185888</v>
      </c>
      <c r="C73" s="23" t="s">
        <v>78</v>
      </c>
      <c r="D73" s="23" t="s">
        <v>79</v>
      </c>
      <c r="E73" s="23" t="s">
        <v>8</v>
      </c>
      <c r="F73" s="26">
        <v>0</v>
      </c>
      <c r="G73" s="23">
        <v>191</v>
      </c>
      <c r="H73" s="41" t="s">
        <v>33</v>
      </c>
      <c r="I73" s="27">
        <v>260000</v>
      </c>
      <c r="J73" s="27">
        <v>260000</v>
      </c>
      <c r="K73" s="24" t="s">
        <v>12</v>
      </c>
      <c r="L73" s="24"/>
    </row>
    <row r="74" spans="1:12" x14ac:dyDescent="0.25">
      <c r="A74" s="23" t="str">
        <f t="shared" si="1"/>
        <v xml:space="preserve">2174521GASTO DE REPRESENTACION </v>
      </c>
      <c r="B74" s="24">
        <v>2174521</v>
      </c>
      <c r="C74" s="23" t="s">
        <v>299</v>
      </c>
      <c r="D74" s="23" t="s">
        <v>300</v>
      </c>
      <c r="E74" s="23" t="s">
        <v>8</v>
      </c>
      <c r="F74" s="26">
        <v>0</v>
      </c>
      <c r="G74" s="23">
        <v>113</v>
      </c>
      <c r="H74" s="41" t="s">
        <v>17</v>
      </c>
      <c r="I74" s="27">
        <v>631900</v>
      </c>
      <c r="J74" s="27">
        <v>631900</v>
      </c>
      <c r="K74" s="24" t="s">
        <v>11</v>
      </c>
      <c r="L74" s="24"/>
    </row>
    <row r="75" spans="1:12" x14ac:dyDescent="0.25">
      <c r="A75" s="23" t="str">
        <f t="shared" si="1"/>
        <v>2174521SEGURO MEDICO</v>
      </c>
      <c r="B75" s="24">
        <v>2174521</v>
      </c>
      <c r="C75" s="23" t="s">
        <v>299</v>
      </c>
      <c r="D75" s="23" t="s">
        <v>300</v>
      </c>
      <c r="E75" s="23" t="s">
        <v>8</v>
      </c>
      <c r="F75" s="26">
        <v>0</v>
      </c>
      <c r="G75" s="23">
        <v>191</v>
      </c>
      <c r="H75" s="41" t="s">
        <v>15</v>
      </c>
      <c r="I75" s="27">
        <v>260000</v>
      </c>
      <c r="J75" s="27">
        <v>260000</v>
      </c>
      <c r="K75" s="24" t="s">
        <v>12</v>
      </c>
      <c r="L75" s="24"/>
    </row>
    <row r="76" spans="1:12" x14ac:dyDescent="0.25">
      <c r="A76" s="23" t="str">
        <f t="shared" si="1"/>
        <v>3749451SUELDO</v>
      </c>
      <c r="B76" s="24">
        <v>3749451</v>
      </c>
      <c r="C76" s="23" t="s">
        <v>56</v>
      </c>
      <c r="D76" s="23" t="s">
        <v>57</v>
      </c>
      <c r="E76" s="23" t="s">
        <v>8</v>
      </c>
      <c r="F76" s="26">
        <v>2549324</v>
      </c>
      <c r="G76" s="23">
        <v>111</v>
      </c>
      <c r="H76" s="41" t="s">
        <v>58</v>
      </c>
      <c r="I76" s="27">
        <v>2550307</v>
      </c>
      <c r="J76" s="27">
        <v>2550307</v>
      </c>
      <c r="K76" s="24" t="s">
        <v>9</v>
      </c>
      <c r="L76" s="24"/>
    </row>
    <row r="77" spans="1:12" x14ac:dyDescent="0.25">
      <c r="A77" s="23" t="str">
        <f t="shared" si="1"/>
        <v>3749451SEGURO MEDICO</v>
      </c>
      <c r="B77" s="24">
        <v>3749451</v>
      </c>
      <c r="C77" s="23" t="s">
        <v>56</v>
      </c>
      <c r="D77" s="23" t="s">
        <v>57</v>
      </c>
      <c r="E77" s="23" t="s">
        <v>8</v>
      </c>
      <c r="F77" s="26">
        <v>0</v>
      </c>
      <c r="G77" s="23">
        <v>191</v>
      </c>
      <c r="H77" s="41" t="s">
        <v>58</v>
      </c>
      <c r="I77" s="27">
        <v>260000</v>
      </c>
      <c r="J77" s="27">
        <v>260000</v>
      </c>
      <c r="K77" s="24" t="s">
        <v>12</v>
      </c>
      <c r="L77" s="24"/>
    </row>
    <row r="78" spans="1:12" x14ac:dyDescent="0.25">
      <c r="A78" s="23" t="str">
        <f t="shared" si="1"/>
        <v>3779091SUELDO</v>
      </c>
      <c r="B78" s="24">
        <v>3779091</v>
      </c>
      <c r="C78" s="23" t="s">
        <v>87</v>
      </c>
      <c r="D78" s="23" t="s">
        <v>88</v>
      </c>
      <c r="E78" s="23" t="s">
        <v>8</v>
      </c>
      <c r="F78" s="26">
        <v>3260000</v>
      </c>
      <c r="G78" s="23">
        <v>111</v>
      </c>
      <c r="H78" s="41" t="s">
        <v>230</v>
      </c>
      <c r="I78" s="27">
        <v>3000000</v>
      </c>
      <c r="J78" s="27">
        <v>3000000</v>
      </c>
      <c r="K78" s="24" t="s">
        <v>9</v>
      </c>
      <c r="L78" s="24"/>
    </row>
    <row r="79" spans="1:12" x14ac:dyDescent="0.25">
      <c r="A79" s="23" t="str">
        <f t="shared" si="1"/>
        <v>3779091SEGURO MEDICO</v>
      </c>
      <c r="B79" s="24">
        <v>3779091</v>
      </c>
      <c r="C79" s="23" t="s">
        <v>87</v>
      </c>
      <c r="D79" s="23" t="s">
        <v>88</v>
      </c>
      <c r="E79" s="23" t="s">
        <v>8</v>
      </c>
      <c r="F79" s="26">
        <v>0</v>
      </c>
      <c r="G79" s="23">
        <v>191</v>
      </c>
      <c r="H79" s="41" t="s">
        <v>230</v>
      </c>
      <c r="I79" s="27">
        <v>260000</v>
      </c>
      <c r="J79" s="27">
        <v>260000</v>
      </c>
      <c r="K79" s="24" t="s">
        <v>12</v>
      </c>
      <c r="L79" s="24"/>
    </row>
    <row r="80" spans="1:12" x14ac:dyDescent="0.25">
      <c r="A80" s="23" t="str">
        <f t="shared" si="1"/>
        <v>4510314DIETA</v>
      </c>
      <c r="B80" s="24">
        <v>4510314</v>
      </c>
      <c r="C80" s="23" t="s">
        <v>397</v>
      </c>
      <c r="D80" s="23" t="s">
        <v>398</v>
      </c>
      <c r="E80" s="23" t="s">
        <v>8</v>
      </c>
      <c r="F80" s="29">
        <v>10623662</v>
      </c>
      <c r="G80" s="23">
        <v>112</v>
      </c>
      <c r="H80" s="41" t="s">
        <v>288</v>
      </c>
      <c r="I80" s="25">
        <v>9673262</v>
      </c>
      <c r="J80" s="25">
        <v>9673262</v>
      </c>
      <c r="K80" s="24" t="s">
        <v>215</v>
      </c>
      <c r="L80" s="24"/>
    </row>
    <row r="81" spans="1:12" x14ac:dyDescent="0.25">
      <c r="A81" s="23" t="str">
        <f t="shared" si="1"/>
        <v>4510314GASTO DE REPRESENTACIÓN</v>
      </c>
      <c r="B81" s="24">
        <v>4510314</v>
      </c>
      <c r="C81" s="23" t="s">
        <v>397</v>
      </c>
      <c r="D81" s="23" t="s">
        <v>398</v>
      </c>
      <c r="E81" s="23" t="s">
        <v>8</v>
      </c>
      <c r="F81" s="29">
        <v>0</v>
      </c>
      <c r="G81" s="23">
        <v>113</v>
      </c>
      <c r="H81" s="41" t="s">
        <v>121</v>
      </c>
      <c r="I81" s="25">
        <v>950400</v>
      </c>
      <c r="J81" s="25">
        <v>950400</v>
      </c>
      <c r="K81" s="24" t="s">
        <v>122</v>
      </c>
      <c r="L81" s="24"/>
    </row>
    <row r="82" spans="1:12" x14ac:dyDescent="0.25">
      <c r="A82" s="23" t="str">
        <f t="shared" si="1"/>
        <v>2288664DIETA</v>
      </c>
      <c r="B82" s="24">
        <v>2288664</v>
      </c>
      <c r="C82" s="23" t="s">
        <v>415</v>
      </c>
      <c r="D82" s="23" t="s">
        <v>416</v>
      </c>
      <c r="E82" s="23" t="s">
        <v>8</v>
      </c>
      <c r="F82" s="29">
        <v>10623662</v>
      </c>
      <c r="G82" s="23">
        <v>112</v>
      </c>
      <c r="H82" s="41" t="s">
        <v>288</v>
      </c>
      <c r="I82" s="25">
        <v>9673262</v>
      </c>
      <c r="J82" s="25">
        <v>9673262</v>
      </c>
      <c r="K82" s="24" t="s">
        <v>215</v>
      </c>
      <c r="L82" s="24"/>
    </row>
    <row r="83" spans="1:12" x14ac:dyDescent="0.25">
      <c r="A83" s="23" t="str">
        <f t="shared" si="1"/>
        <v>2288664GASTO DE REPRESENTACIÓN</v>
      </c>
      <c r="B83" s="24">
        <v>2288664</v>
      </c>
      <c r="C83" s="23" t="s">
        <v>415</v>
      </c>
      <c r="D83" s="23" t="s">
        <v>416</v>
      </c>
      <c r="E83" s="23" t="s">
        <v>8</v>
      </c>
      <c r="F83" s="29">
        <v>0</v>
      </c>
      <c r="G83" s="23">
        <v>113</v>
      </c>
      <c r="H83" s="41" t="s">
        <v>121</v>
      </c>
      <c r="I83" s="25">
        <v>950400</v>
      </c>
      <c r="J83" s="25">
        <v>950400</v>
      </c>
      <c r="K83" s="24" t="s">
        <v>122</v>
      </c>
      <c r="L83" s="24"/>
    </row>
    <row r="84" spans="1:12" x14ac:dyDescent="0.25">
      <c r="A84" s="23" t="str">
        <f t="shared" si="1"/>
        <v>2189497DIETA</v>
      </c>
      <c r="B84" s="24">
        <v>2189497</v>
      </c>
      <c r="C84" s="23" t="s">
        <v>419</v>
      </c>
      <c r="D84" s="23" t="s">
        <v>420</v>
      </c>
      <c r="E84" s="23" t="s">
        <v>8</v>
      </c>
      <c r="F84" s="29">
        <v>10623662</v>
      </c>
      <c r="G84" s="23">
        <v>112</v>
      </c>
      <c r="H84" s="41" t="s">
        <v>288</v>
      </c>
      <c r="I84" s="25">
        <v>9673262</v>
      </c>
      <c r="J84" s="25">
        <v>9673262</v>
      </c>
      <c r="K84" s="24" t="s">
        <v>215</v>
      </c>
      <c r="L84" s="24"/>
    </row>
    <row r="85" spans="1:12" x14ac:dyDescent="0.25">
      <c r="A85" s="23" t="str">
        <f t="shared" si="1"/>
        <v>2189497GASTO DE REPRESENTACIÓN</v>
      </c>
      <c r="B85" s="24">
        <v>2189497</v>
      </c>
      <c r="C85" s="23" t="s">
        <v>419</v>
      </c>
      <c r="D85" s="23" t="s">
        <v>420</v>
      </c>
      <c r="E85" s="23" t="s">
        <v>8</v>
      </c>
      <c r="F85" s="29">
        <v>0</v>
      </c>
      <c r="G85" s="23">
        <v>113</v>
      </c>
      <c r="H85" s="41" t="s">
        <v>121</v>
      </c>
      <c r="I85" s="25">
        <v>950400</v>
      </c>
      <c r="J85" s="25">
        <v>950400</v>
      </c>
      <c r="K85" s="24" t="s">
        <v>122</v>
      </c>
      <c r="L85" s="24"/>
    </row>
    <row r="86" spans="1:12" x14ac:dyDescent="0.25">
      <c r="A86" s="23" t="str">
        <f t="shared" si="1"/>
        <v>3000770DIETA</v>
      </c>
      <c r="B86" s="24">
        <v>3000770</v>
      </c>
      <c r="C86" s="23" t="s">
        <v>437</v>
      </c>
      <c r="D86" s="23" t="s">
        <v>438</v>
      </c>
      <c r="E86" s="23" t="s">
        <v>8</v>
      </c>
      <c r="F86" s="29">
        <v>10623662</v>
      </c>
      <c r="G86" s="23">
        <v>112</v>
      </c>
      <c r="H86" s="41" t="s">
        <v>288</v>
      </c>
      <c r="I86" s="25">
        <v>9673262</v>
      </c>
      <c r="J86" s="25">
        <v>9673262</v>
      </c>
      <c r="K86" s="24" t="s">
        <v>215</v>
      </c>
      <c r="L86" s="24"/>
    </row>
    <row r="87" spans="1:12" x14ac:dyDescent="0.25">
      <c r="A87" s="23" t="str">
        <f t="shared" si="1"/>
        <v>3000770GASTO DE REPRESENTACIÓN</v>
      </c>
      <c r="B87" s="24">
        <v>3000770</v>
      </c>
      <c r="C87" s="23" t="s">
        <v>437</v>
      </c>
      <c r="D87" s="23" t="s">
        <v>438</v>
      </c>
      <c r="E87" s="23" t="s">
        <v>8</v>
      </c>
      <c r="F87" s="29">
        <v>0</v>
      </c>
      <c r="G87" s="23">
        <v>113</v>
      </c>
      <c r="H87" s="41" t="s">
        <v>121</v>
      </c>
      <c r="I87" s="25">
        <v>950400</v>
      </c>
      <c r="J87" s="25">
        <v>950400</v>
      </c>
      <c r="K87" s="24" t="s">
        <v>122</v>
      </c>
      <c r="L87" s="24"/>
    </row>
    <row r="88" spans="1:12" x14ac:dyDescent="0.25">
      <c r="A88" s="23" t="str">
        <f t="shared" si="1"/>
        <v>1433498DIETA</v>
      </c>
      <c r="B88" s="24">
        <v>1433498</v>
      </c>
      <c r="C88" s="23" t="s">
        <v>396</v>
      </c>
      <c r="D88" s="23" t="s">
        <v>302</v>
      </c>
      <c r="E88" s="23" t="s">
        <v>8</v>
      </c>
      <c r="F88" s="29">
        <v>10623662</v>
      </c>
      <c r="G88" s="23">
        <v>112</v>
      </c>
      <c r="H88" s="41" t="s">
        <v>288</v>
      </c>
      <c r="I88" s="25">
        <v>9673262</v>
      </c>
      <c r="J88" s="25">
        <v>9673262</v>
      </c>
      <c r="K88" s="24" t="s">
        <v>215</v>
      </c>
      <c r="L88" s="24"/>
    </row>
    <row r="89" spans="1:12" x14ac:dyDescent="0.25">
      <c r="A89" s="23" t="str">
        <f t="shared" si="1"/>
        <v>1433498GASTO DE REPRESENTACIÓN</v>
      </c>
      <c r="B89" s="24">
        <v>1433498</v>
      </c>
      <c r="C89" s="23" t="s">
        <v>396</v>
      </c>
      <c r="D89" s="23" t="s">
        <v>302</v>
      </c>
      <c r="E89" s="23" t="s">
        <v>8</v>
      </c>
      <c r="F89" s="29">
        <v>0</v>
      </c>
      <c r="G89" s="23">
        <v>113</v>
      </c>
      <c r="H89" s="41" t="s">
        <v>121</v>
      </c>
      <c r="I89" s="25">
        <v>950400</v>
      </c>
      <c r="J89" s="25">
        <v>950400</v>
      </c>
      <c r="K89" s="24" t="s">
        <v>122</v>
      </c>
      <c r="L89" s="24"/>
    </row>
    <row r="90" spans="1:12" x14ac:dyDescent="0.25">
      <c r="A90" s="23" t="str">
        <f t="shared" si="1"/>
        <v>2343515DIETA</v>
      </c>
      <c r="B90" s="24">
        <v>2343515</v>
      </c>
      <c r="C90" s="23" t="s">
        <v>405</v>
      </c>
      <c r="D90" s="23" t="s">
        <v>406</v>
      </c>
      <c r="E90" s="23" t="s">
        <v>8</v>
      </c>
      <c r="F90" s="29">
        <v>10623662</v>
      </c>
      <c r="G90" s="23">
        <v>112</v>
      </c>
      <c r="H90" s="41" t="s">
        <v>288</v>
      </c>
      <c r="I90" s="25">
        <v>9673262</v>
      </c>
      <c r="J90" s="25">
        <v>9673262</v>
      </c>
      <c r="K90" s="24" t="s">
        <v>215</v>
      </c>
      <c r="L90" s="24"/>
    </row>
    <row r="91" spans="1:12" x14ac:dyDescent="0.25">
      <c r="A91" s="23" t="str">
        <f t="shared" si="1"/>
        <v>2343515GASTO DE REPRESENTACIÓN</v>
      </c>
      <c r="B91" s="24">
        <v>2343515</v>
      </c>
      <c r="C91" s="23" t="s">
        <v>405</v>
      </c>
      <c r="D91" s="23" t="s">
        <v>406</v>
      </c>
      <c r="E91" s="23" t="s">
        <v>8</v>
      </c>
      <c r="F91" s="29">
        <v>0</v>
      </c>
      <c r="G91" s="23">
        <v>113</v>
      </c>
      <c r="H91" s="41" t="s">
        <v>121</v>
      </c>
      <c r="I91" s="25">
        <v>950400</v>
      </c>
      <c r="J91" s="25">
        <v>950400</v>
      </c>
      <c r="K91" s="24" t="s">
        <v>122</v>
      </c>
      <c r="L91" s="24"/>
    </row>
    <row r="92" spans="1:12" x14ac:dyDescent="0.25">
      <c r="A92" s="23" t="str">
        <f t="shared" si="1"/>
        <v>3405891DIETA</v>
      </c>
      <c r="B92" s="24">
        <v>3405891</v>
      </c>
      <c r="C92" s="23" t="s">
        <v>425</v>
      </c>
      <c r="D92" s="23" t="s">
        <v>426</v>
      </c>
      <c r="E92" s="23" t="s">
        <v>8</v>
      </c>
      <c r="F92" s="29">
        <v>10623662</v>
      </c>
      <c r="G92" s="23">
        <v>112</v>
      </c>
      <c r="H92" s="41" t="s">
        <v>288</v>
      </c>
      <c r="I92" s="25">
        <v>9673262</v>
      </c>
      <c r="J92" s="25">
        <v>9673262</v>
      </c>
      <c r="K92" s="24" t="s">
        <v>215</v>
      </c>
      <c r="L92" s="24"/>
    </row>
    <row r="93" spans="1:12" x14ac:dyDescent="0.25">
      <c r="A93" s="23" t="str">
        <f t="shared" si="1"/>
        <v>3405891GASTO DE REPRESENTACIÓN</v>
      </c>
      <c r="B93" s="24">
        <v>3405891</v>
      </c>
      <c r="C93" s="23" t="s">
        <v>425</v>
      </c>
      <c r="D93" s="23" t="s">
        <v>426</v>
      </c>
      <c r="E93" s="23" t="s">
        <v>8</v>
      </c>
      <c r="F93" s="29">
        <v>0</v>
      </c>
      <c r="G93" s="23">
        <v>113</v>
      </c>
      <c r="H93" s="41" t="s">
        <v>121</v>
      </c>
      <c r="I93" s="25">
        <v>950400</v>
      </c>
      <c r="J93" s="25">
        <v>950400</v>
      </c>
      <c r="K93" s="24" t="s">
        <v>122</v>
      </c>
      <c r="L93" s="24"/>
    </row>
    <row r="94" spans="1:12" x14ac:dyDescent="0.25">
      <c r="A94" s="23" t="str">
        <f t="shared" si="1"/>
        <v>4545043DIETA</v>
      </c>
      <c r="B94" s="24">
        <v>4545043</v>
      </c>
      <c r="C94" s="23" t="s">
        <v>118</v>
      </c>
      <c r="D94" s="23" t="s">
        <v>131</v>
      </c>
      <c r="E94" s="23" t="s">
        <v>8</v>
      </c>
      <c r="F94" s="29">
        <v>10623662</v>
      </c>
      <c r="G94" s="23">
        <v>112</v>
      </c>
      <c r="H94" s="41" t="s">
        <v>288</v>
      </c>
      <c r="I94" s="25">
        <v>9673262</v>
      </c>
      <c r="J94" s="25">
        <v>9673262</v>
      </c>
      <c r="K94" s="24" t="s">
        <v>215</v>
      </c>
      <c r="L94" s="24"/>
    </row>
    <row r="95" spans="1:12" x14ac:dyDescent="0.25">
      <c r="A95" s="23" t="str">
        <f t="shared" si="1"/>
        <v>4545043GASTO DE REPRESENTACIÓN</v>
      </c>
      <c r="B95" s="24">
        <v>4545043</v>
      </c>
      <c r="C95" s="23" t="s">
        <v>118</v>
      </c>
      <c r="D95" s="23" t="s">
        <v>131</v>
      </c>
      <c r="E95" s="23" t="s">
        <v>8</v>
      </c>
      <c r="F95" s="29">
        <v>0</v>
      </c>
      <c r="G95" s="23">
        <v>113</v>
      </c>
      <c r="H95" s="41" t="s">
        <v>121</v>
      </c>
      <c r="I95" s="25">
        <v>950400</v>
      </c>
      <c r="J95" s="25">
        <v>950400</v>
      </c>
      <c r="K95" s="24" t="s">
        <v>122</v>
      </c>
      <c r="L95" s="24"/>
    </row>
    <row r="96" spans="1:12" x14ac:dyDescent="0.25">
      <c r="A96" s="23" t="str">
        <f t="shared" si="1"/>
        <v>3360570DIETA</v>
      </c>
      <c r="B96" s="24">
        <v>3360570</v>
      </c>
      <c r="C96" s="23" t="s">
        <v>390</v>
      </c>
      <c r="D96" s="23" t="s">
        <v>391</v>
      </c>
      <c r="E96" s="23" t="s">
        <v>8</v>
      </c>
      <c r="F96" s="29">
        <v>10623662</v>
      </c>
      <c r="G96" s="23">
        <v>112</v>
      </c>
      <c r="H96" s="41" t="s">
        <v>288</v>
      </c>
      <c r="I96" s="25">
        <v>9673262</v>
      </c>
      <c r="J96" s="25">
        <v>9673262</v>
      </c>
      <c r="K96" s="24" t="s">
        <v>215</v>
      </c>
      <c r="L96" s="24"/>
    </row>
    <row r="97" spans="1:12" x14ac:dyDescent="0.25">
      <c r="A97" s="23" t="str">
        <f t="shared" si="1"/>
        <v>3360570GASTO DE REPRESENTACIÓN</v>
      </c>
      <c r="B97" s="24">
        <v>3360570</v>
      </c>
      <c r="C97" s="23" t="s">
        <v>390</v>
      </c>
      <c r="D97" s="23" t="s">
        <v>391</v>
      </c>
      <c r="E97" s="23" t="s">
        <v>8</v>
      </c>
      <c r="F97" s="29">
        <v>0</v>
      </c>
      <c r="G97" s="23">
        <v>113</v>
      </c>
      <c r="H97" s="41" t="s">
        <v>121</v>
      </c>
      <c r="I97" s="25">
        <v>950400</v>
      </c>
      <c r="J97" s="25">
        <v>950400</v>
      </c>
      <c r="K97" s="24" t="s">
        <v>122</v>
      </c>
      <c r="L97" s="24"/>
    </row>
    <row r="98" spans="1:12" x14ac:dyDescent="0.25">
      <c r="A98" s="23" t="str">
        <f t="shared" si="1"/>
        <v>1470519DIETA</v>
      </c>
      <c r="B98" s="24">
        <v>1470519</v>
      </c>
      <c r="C98" s="23" t="s">
        <v>134</v>
      </c>
      <c r="D98" s="23" t="s">
        <v>135</v>
      </c>
      <c r="E98" s="23" t="s">
        <v>8</v>
      </c>
      <c r="F98" s="29">
        <v>10623662</v>
      </c>
      <c r="G98" s="23">
        <v>112</v>
      </c>
      <c r="H98" s="41" t="s">
        <v>288</v>
      </c>
      <c r="I98" s="25">
        <v>9673262</v>
      </c>
      <c r="J98" s="25">
        <v>9673262</v>
      </c>
      <c r="K98" s="24" t="s">
        <v>215</v>
      </c>
      <c r="L98" s="24"/>
    </row>
    <row r="99" spans="1:12" x14ac:dyDescent="0.25">
      <c r="A99" s="23" t="str">
        <f t="shared" si="1"/>
        <v>1470519GASTO DE REPRESENTACIÓN</v>
      </c>
      <c r="B99" s="24">
        <v>1470519</v>
      </c>
      <c r="C99" s="23" t="s">
        <v>134</v>
      </c>
      <c r="D99" s="23" t="s">
        <v>135</v>
      </c>
      <c r="E99" s="23" t="s">
        <v>8</v>
      </c>
      <c r="F99" s="29">
        <v>0</v>
      </c>
      <c r="G99" s="23">
        <v>113</v>
      </c>
      <c r="H99" s="41" t="s">
        <v>121</v>
      </c>
      <c r="I99" s="25">
        <v>950400</v>
      </c>
      <c r="J99" s="25">
        <v>950400</v>
      </c>
      <c r="K99" s="24" t="s">
        <v>122</v>
      </c>
      <c r="L99" s="24"/>
    </row>
    <row r="100" spans="1:12" x14ac:dyDescent="0.25">
      <c r="A100" s="23" t="str">
        <f t="shared" si="1"/>
        <v>3827897DIETA</v>
      </c>
      <c r="B100" s="24">
        <v>3827897</v>
      </c>
      <c r="C100" s="23" t="s">
        <v>136</v>
      </c>
      <c r="D100" s="23" t="s">
        <v>137</v>
      </c>
      <c r="E100" s="23" t="s">
        <v>8</v>
      </c>
      <c r="F100" s="29">
        <v>10623662</v>
      </c>
      <c r="G100" s="23">
        <v>112</v>
      </c>
      <c r="H100" s="41" t="s">
        <v>288</v>
      </c>
      <c r="I100" s="25">
        <v>9673262</v>
      </c>
      <c r="J100" s="25">
        <v>9673262</v>
      </c>
      <c r="K100" s="24" t="s">
        <v>215</v>
      </c>
      <c r="L100" s="24"/>
    </row>
    <row r="101" spans="1:12" x14ac:dyDescent="0.25">
      <c r="A101" s="23" t="str">
        <f t="shared" si="1"/>
        <v>3827897GASTO DE REPRESENTACIÓN</v>
      </c>
      <c r="B101" s="24">
        <v>3827897</v>
      </c>
      <c r="C101" s="23" t="s">
        <v>136</v>
      </c>
      <c r="D101" s="23" t="s">
        <v>137</v>
      </c>
      <c r="E101" s="23" t="s">
        <v>8</v>
      </c>
      <c r="F101" s="29">
        <v>0</v>
      </c>
      <c r="G101" s="23">
        <v>113</v>
      </c>
      <c r="H101" s="41" t="s">
        <v>121</v>
      </c>
      <c r="I101" s="25">
        <v>950400</v>
      </c>
      <c r="J101" s="25">
        <v>950400</v>
      </c>
      <c r="K101" s="24" t="s">
        <v>122</v>
      </c>
      <c r="L101" s="24"/>
    </row>
    <row r="102" spans="1:12" x14ac:dyDescent="0.25">
      <c r="A102" s="23" t="str">
        <f t="shared" si="1"/>
        <v>2868651DIETA</v>
      </c>
      <c r="B102" s="24">
        <v>2868651</v>
      </c>
      <c r="C102" s="23" t="s">
        <v>417</v>
      </c>
      <c r="D102" s="23" t="s">
        <v>418</v>
      </c>
      <c r="E102" s="23" t="s">
        <v>8</v>
      </c>
      <c r="F102" s="29">
        <v>10623662</v>
      </c>
      <c r="G102" s="23">
        <v>112</v>
      </c>
      <c r="H102" s="41" t="s">
        <v>288</v>
      </c>
      <c r="I102" s="25">
        <v>9673262</v>
      </c>
      <c r="J102" s="25">
        <v>9673262</v>
      </c>
      <c r="K102" s="24" t="s">
        <v>215</v>
      </c>
      <c r="L102" s="24"/>
    </row>
    <row r="103" spans="1:12" x14ac:dyDescent="0.25">
      <c r="A103" s="23" t="str">
        <f t="shared" si="1"/>
        <v>2868651GASTO DE REPRESENTACIÓN</v>
      </c>
      <c r="B103" s="24">
        <v>2868651</v>
      </c>
      <c r="C103" s="23" t="s">
        <v>417</v>
      </c>
      <c r="D103" s="23" t="s">
        <v>418</v>
      </c>
      <c r="E103" s="23" t="s">
        <v>8</v>
      </c>
      <c r="F103" s="29">
        <v>0</v>
      </c>
      <c r="G103" s="23">
        <v>113</v>
      </c>
      <c r="H103" s="41" t="s">
        <v>121</v>
      </c>
      <c r="I103" s="25">
        <v>950400</v>
      </c>
      <c r="J103" s="25">
        <v>950400</v>
      </c>
      <c r="K103" s="24" t="s">
        <v>122</v>
      </c>
      <c r="L103" s="24"/>
    </row>
    <row r="104" spans="1:12" x14ac:dyDescent="0.25">
      <c r="A104" s="23" t="str">
        <f t="shared" si="1"/>
        <v>1370440DIETA</v>
      </c>
      <c r="B104" s="24">
        <v>1370440</v>
      </c>
      <c r="C104" s="23" t="s">
        <v>118</v>
      </c>
      <c r="D104" s="23" t="s">
        <v>140</v>
      </c>
      <c r="E104" s="23" t="s">
        <v>8</v>
      </c>
      <c r="F104" s="29">
        <v>10623662</v>
      </c>
      <c r="G104" s="23">
        <v>112</v>
      </c>
      <c r="H104" s="41" t="s">
        <v>288</v>
      </c>
      <c r="I104" s="25">
        <v>9673262</v>
      </c>
      <c r="J104" s="25">
        <v>9673262</v>
      </c>
      <c r="K104" s="24" t="s">
        <v>215</v>
      </c>
      <c r="L104" s="24"/>
    </row>
    <row r="105" spans="1:12" x14ac:dyDescent="0.25">
      <c r="A105" s="23" t="str">
        <f t="shared" si="1"/>
        <v>1370440GASTO DE REPRESENTACIÓN</v>
      </c>
      <c r="B105" s="24">
        <v>1370440</v>
      </c>
      <c r="C105" s="23" t="s">
        <v>118</v>
      </c>
      <c r="D105" s="23" t="s">
        <v>140</v>
      </c>
      <c r="E105" s="23" t="s">
        <v>8</v>
      </c>
      <c r="F105" s="29">
        <v>0</v>
      </c>
      <c r="G105" s="23">
        <v>113</v>
      </c>
      <c r="H105" s="41" t="s">
        <v>121</v>
      </c>
      <c r="I105" s="25">
        <v>950400</v>
      </c>
      <c r="J105" s="25">
        <v>950400</v>
      </c>
      <c r="K105" s="24" t="s">
        <v>122</v>
      </c>
      <c r="L105" s="24"/>
    </row>
    <row r="106" spans="1:12" x14ac:dyDescent="0.25">
      <c r="A106" s="23" t="str">
        <f t="shared" si="1"/>
        <v>5347853DIETA</v>
      </c>
      <c r="B106" s="24">
        <v>5347853</v>
      </c>
      <c r="C106" s="23" t="s">
        <v>411</v>
      </c>
      <c r="D106" s="23" t="s">
        <v>412</v>
      </c>
      <c r="E106" s="23" t="s">
        <v>8</v>
      </c>
      <c r="F106" s="29">
        <v>10623662</v>
      </c>
      <c r="G106" s="23">
        <v>112</v>
      </c>
      <c r="H106" s="41" t="s">
        <v>288</v>
      </c>
      <c r="I106" s="25">
        <v>9673262</v>
      </c>
      <c r="J106" s="25">
        <v>9673262</v>
      </c>
      <c r="K106" s="24" t="s">
        <v>215</v>
      </c>
      <c r="L106" s="24"/>
    </row>
    <row r="107" spans="1:12" x14ac:dyDescent="0.25">
      <c r="A107" s="23" t="str">
        <f t="shared" si="1"/>
        <v>5347853GASTO DE REPRESENTACIÓN</v>
      </c>
      <c r="B107" s="24">
        <v>5347853</v>
      </c>
      <c r="C107" s="23" t="s">
        <v>411</v>
      </c>
      <c r="D107" s="23" t="s">
        <v>412</v>
      </c>
      <c r="E107" s="23" t="s">
        <v>8</v>
      </c>
      <c r="F107" s="29">
        <v>0</v>
      </c>
      <c r="G107" s="23">
        <v>113</v>
      </c>
      <c r="H107" s="41" t="s">
        <v>121</v>
      </c>
      <c r="I107" s="25">
        <v>950400</v>
      </c>
      <c r="J107" s="25">
        <v>950400</v>
      </c>
      <c r="K107" s="24" t="s">
        <v>122</v>
      </c>
      <c r="L107" s="24"/>
    </row>
    <row r="108" spans="1:12" x14ac:dyDescent="0.25">
      <c r="A108" s="23" t="str">
        <f t="shared" si="1"/>
        <v>3817211DIETA</v>
      </c>
      <c r="B108" s="24">
        <v>3817211</v>
      </c>
      <c r="C108" s="23" t="s">
        <v>143</v>
      </c>
      <c r="D108" s="23" t="s">
        <v>44</v>
      </c>
      <c r="E108" s="23" t="s">
        <v>8</v>
      </c>
      <c r="F108" s="29">
        <v>10623662</v>
      </c>
      <c r="G108" s="23">
        <v>112</v>
      </c>
      <c r="H108" s="41" t="s">
        <v>288</v>
      </c>
      <c r="I108" s="25">
        <v>9673262</v>
      </c>
      <c r="J108" s="25">
        <v>9673262</v>
      </c>
      <c r="K108" s="24" t="s">
        <v>215</v>
      </c>
      <c r="L108" s="24"/>
    </row>
    <row r="109" spans="1:12" x14ac:dyDescent="0.25">
      <c r="A109" s="23" t="str">
        <f t="shared" si="1"/>
        <v>3817211GASTO DE REPRESENTACIÓN</v>
      </c>
      <c r="B109" s="24">
        <v>3817211</v>
      </c>
      <c r="C109" s="23" t="s">
        <v>143</v>
      </c>
      <c r="D109" s="23" t="s">
        <v>44</v>
      </c>
      <c r="E109" s="23" t="s">
        <v>8</v>
      </c>
      <c r="F109" s="29">
        <v>0</v>
      </c>
      <c r="G109" s="23">
        <v>113</v>
      </c>
      <c r="H109" s="41" t="s">
        <v>121</v>
      </c>
      <c r="I109" s="25">
        <v>950400</v>
      </c>
      <c r="J109" s="25">
        <v>950400</v>
      </c>
      <c r="K109" s="24" t="s">
        <v>122</v>
      </c>
      <c r="L109" s="24"/>
    </row>
    <row r="110" spans="1:12" x14ac:dyDescent="0.25">
      <c r="A110" s="23" t="str">
        <f t="shared" si="1"/>
        <v>1154361DIETA</v>
      </c>
      <c r="B110" s="24">
        <v>1154361</v>
      </c>
      <c r="C110" s="23" t="s">
        <v>399</v>
      </c>
      <c r="D110" s="23" t="s">
        <v>400</v>
      </c>
      <c r="E110" s="23" t="s">
        <v>8</v>
      </c>
      <c r="F110" s="29">
        <v>10623662</v>
      </c>
      <c r="G110" s="23">
        <v>112</v>
      </c>
      <c r="H110" s="41" t="s">
        <v>288</v>
      </c>
      <c r="I110" s="25">
        <v>9673262</v>
      </c>
      <c r="J110" s="25">
        <v>9673262</v>
      </c>
      <c r="K110" s="24" t="s">
        <v>215</v>
      </c>
      <c r="L110" s="24"/>
    </row>
    <row r="111" spans="1:12" x14ac:dyDescent="0.25">
      <c r="A111" s="23" t="str">
        <f t="shared" si="1"/>
        <v>1154361GASTO DE REPRESENTACIÓN</v>
      </c>
      <c r="B111" s="24">
        <v>1154361</v>
      </c>
      <c r="C111" s="23" t="s">
        <v>399</v>
      </c>
      <c r="D111" s="23" t="s">
        <v>400</v>
      </c>
      <c r="E111" s="23" t="s">
        <v>8</v>
      </c>
      <c r="F111" s="29">
        <v>0</v>
      </c>
      <c r="G111" s="23">
        <v>113</v>
      </c>
      <c r="H111" s="41" t="s">
        <v>121</v>
      </c>
      <c r="I111" s="25">
        <v>950400</v>
      </c>
      <c r="J111" s="25">
        <v>950400</v>
      </c>
      <c r="K111" s="24" t="s">
        <v>122</v>
      </c>
      <c r="L111" s="24"/>
    </row>
    <row r="112" spans="1:12" x14ac:dyDescent="0.25">
      <c r="A112" s="23" t="str">
        <f t="shared" si="1"/>
        <v>3984274DIETA</v>
      </c>
      <c r="B112" s="24">
        <v>3984274</v>
      </c>
      <c r="C112" s="23" t="s">
        <v>413</v>
      </c>
      <c r="D112" s="23" t="s">
        <v>414</v>
      </c>
      <c r="E112" s="23" t="s">
        <v>8</v>
      </c>
      <c r="F112" s="29">
        <v>10623662</v>
      </c>
      <c r="G112" s="23">
        <v>112</v>
      </c>
      <c r="H112" s="41" t="s">
        <v>288</v>
      </c>
      <c r="I112" s="25">
        <v>9673262</v>
      </c>
      <c r="J112" s="25">
        <v>9673262</v>
      </c>
      <c r="K112" s="24" t="s">
        <v>215</v>
      </c>
      <c r="L112" s="24"/>
    </row>
    <row r="113" spans="1:12" x14ac:dyDescent="0.25">
      <c r="A113" s="23" t="str">
        <f t="shared" si="1"/>
        <v>3984274GASTO DE REPRESENTACIÓN</v>
      </c>
      <c r="B113" s="24">
        <v>3984274</v>
      </c>
      <c r="C113" s="23" t="s">
        <v>413</v>
      </c>
      <c r="D113" s="23" t="s">
        <v>414</v>
      </c>
      <c r="E113" s="23" t="s">
        <v>8</v>
      </c>
      <c r="F113" s="29">
        <v>0</v>
      </c>
      <c r="G113" s="23">
        <v>113</v>
      </c>
      <c r="H113" s="41" t="s">
        <v>121</v>
      </c>
      <c r="I113" s="25">
        <v>950400</v>
      </c>
      <c r="J113" s="25">
        <v>950400</v>
      </c>
      <c r="K113" s="24" t="s">
        <v>122</v>
      </c>
      <c r="L113" s="24"/>
    </row>
    <row r="114" spans="1:12" x14ac:dyDescent="0.25">
      <c r="A114" s="23" t="str">
        <f t="shared" si="1"/>
        <v>4482126DIETA</v>
      </c>
      <c r="B114" s="24">
        <v>4482126</v>
      </c>
      <c r="C114" s="23" t="s">
        <v>441</v>
      </c>
      <c r="D114" s="23" t="s">
        <v>305</v>
      </c>
      <c r="E114" s="23" t="s">
        <v>8</v>
      </c>
      <c r="F114" s="29">
        <v>10623662</v>
      </c>
      <c r="G114" s="23">
        <v>112</v>
      </c>
      <c r="H114" s="41" t="s">
        <v>288</v>
      </c>
      <c r="I114" s="25">
        <v>9673262</v>
      </c>
      <c r="J114" s="25">
        <v>9673262</v>
      </c>
      <c r="K114" s="24" t="s">
        <v>215</v>
      </c>
      <c r="L114" s="24"/>
    </row>
    <row r="115" spans="1:12" x14ac:dyDescent="0.25">
      <c r="A115" s="23" t="str">
        <f t="shared" si="1"/>
        <v>4482126GASTO DE REPRESENTACIÓN</v>
      </c>
      <c r="B115" s="24">
        <v>4482126</v>
      </c>
      <c r="C115" s="23" t="s">
        <v>441</v>
      </c>
      <c r="D115" s="23" t="s">
        <v>305</v>
      </c>
      <c r="E115" s="23" t="s">
        <v>8</v>
      </c>
      <c r="F115" s="29">
        <v>0</v>
      </c>
      <c r="G115" s="23">
        <v>113</v>
      </c>
      <c r="H115" s="41" t="s">
        <v>121</v>
      </c>
      <c r="I115" s="25">
        <v>950400</v>
      </c>
      <c r="J115" s="25">
        <v>950400</v>
      </c>
      <c r="K115" s="24" t="s">
        <v>122</v>
      </c>
      <c r="L115" s="24"/>
    </row>
    <row r="116" spans="1:12" x14ac:dyDescent="0.25">
      <c r="A116" s="23" t="str">
        <f t="shared" si="1"/>
        <v>1364181DIETA</v>
      </c>
      <c r="B116" s="24">
        <v>1364181</v>
      </c>
      <c r="C116" s="23" t="s">
        <v>401</v>
      </c>
      <c r="D116" s="23" t="s">
        <v>402</v>
      </c>
      <c r="E116" s="23" t="s">
        <v>8</v>
      </c>
      <c r="F116" s="29">
        <v>10623662</v>
      </c>
      <c r="G116" s="23">
        <v>112</v>
      </c>
      <c r="H116" s="41" t="s">
        <v>288</v>
      </c>
      <c r="I116" s="25">
        <v>9673262</v>
      </c>
      <c r="J116" s="25">
        <v>9673262</v>
      </c>
      <c r="K116" s="24" t="s">
        <v>215</v>
      </c>
      <c r="L116" s="24"/>
    </row>
    <row r="117" spans="1:12" x14ac:dyDescent="0.25">
      <c r="A117" s="23" t="str">
        <f t="shared" si="1"/>
        <v>1364181GASTO DE REPRESENTACIÓN</v>
      </c>
      <c r="B117" s="24">
        <v>1364181</v>
      </c>
      <c r="C117" s="23" t="s">
        <v>401</v>
      </c>
      <c r="D117" s="23" t="s">
        <v>402</v>
      </c>
      <c r="E117" s="23" t="s">
        <v>8</v>
      </c>
      <c r="F117" s="29">
        <v>0</v>
      </c>
      <c r="G117" s="23">
        <v>113</v>
      </c>
      <c r="H117" s="41" t="s">
        <v>121</v>
      </c>
      <c r="I117" s="25">
        <v>950400</v>
      </c>
      <c r="J117" s="25">
        <v>950400</v>
      </c>
      <c r="K117" s="24" t="s">
        <v>122</v>
      </c>
      <c r="L117" s="24"/>
    </row>
    <row r="118" spans="1:12" x14ac:dyDescent="0.25">
      <c r="A118" s="23" t="str">
        <f t="shared" si="1"/>
        <v>3452436DIETA</v>
      </c>
      <c r="B118" s="24">
        <v>3452436</v>
      </c>
      <c r="C118" s="23" t="s">
        <v>433</v>
      </c>
      <c r="D118" s="23" t="s">
        <v>434</v>
      </c>
      <c r="E118" s="23" t="s">
        <v>8</v>
      </c>
      <c r="F118" s="29">
        <v>10623662</v>
      </c>
      <c r="G118" s="23">
        <v>112</v>
      </c>
      <c r="H118" s="41" t="s">
        <v>288</v>
      </c>
      <c r="I118" s="25">
        <v>9673262</v>
      </c>
      <c r="J118" s="25">
        <v>9673262</v>
      </c>
      <c r="K118" s="24" t="s">
        <v>215</v>
      </c>
      <c r="L118" s="24"/>
    </row>
    <row r="119" spans="1:12" x14ac:dyDescent="0.25">
      <c r="A119" s="23" t="str">
        <f t="shared" si="1"/>
        <v>3452436GASTO DE REPRESENTACIÓN</v>
      </c>
      <c r="B119" s="24">
        <v>3452436</v>
      </c>
      <c r="C119" s="23" t="s">
        <v>433</v>
      </c>
      <c r="D119" s="23" t="s">
        <v>434</v>
      </c>
      <c r="E119" s="23" t="s">
        <v>8</v>
      </c>
      <c r="F119" s="29">
        <v>0</v>
      </c>
      <c r="G119" s="23">
        <v>113</v>
      </c>
      <c r="H119" s="41" t="s">
        <v>121</v>
      </c>
      <c r="I119" s="25">
        <v>950400</v>
      </c>
      <c r="J119" s="25">
        <v>950400</v>
      </c>
      <c r="K119" s="24" t="s">
        <v>122</v>
      </c>
      <c r="L119" s="24"/>
    </row>
    <row r="120" spans="1:12" x14ac:dyDescent="0.25">
      <c r="A120" s="23" t="str">
        <f t="shared" si="1"/>
        <v>2888583DIETA</v>
      </c>
      <c r="B120" s="24">
        <v>2888583</v>
      </c>
      <c r="C120" s="23" t="s">
        <v>427</v>
      </c>
      <c r="D120" s="23" t="s">
        <v>428</v>
      </c>
      <c r="E120" s="23" t="s">
        <v>8</v>
      </c>
      <c r="F120" s="29">
        <v>10623662</v>
      </c>
      <c r="G120" s="23">
        <v>112</v>
      </c>
      <c r="H120" s="41" t="s">
        <v>288</v>
      </c>
      <c r="I120" s="25">
        <v>9673262</v>
      </c>
      <c r="J120" s="25">
        <v>9673262</v>
      </c>
      <c r="K120" s="24" t="s">
        <v>215</v>
      </c>
      <c r="L120" s="24"/>
    </row>
    <row r="121" spans="1:12" x14ac:dyDescent="0.25">
      <c r="A121" s="23" t="str">
        <f t="shared" si="1"/>
        <v>2888583GASTO DE REPRESENTACIÓN</v>
      </c>
      <c r="B121" s="24">
        <v>2888583</v>
      </c>
      <c r="C121" s="23" t="s">
        <v>427</v>
      </c>
      <c r="D121" s="23" t="s">
        <v>428</v>
      </c>
      <c r="E121" s="23" t="s">
        <v>8</v>
      </c>
      <c r="F121" s="29">
        <v>0</v>
      </c>
      <c r="G121" s="23">
        <v>113</v>
      </c>
      <c r="H121" s="41" t="s">
        <v>121</v>
      </c>
      <c r="I121" s="29">
        <v>950400</v>
      </c>
      <c r="J121" s="29">
        <v>950400</v>
      </c>
      <c r="K121" s="24" t="s">
        <v>122</v>
      </c>
      <c r="L121" s="24"/>
    </row>
    <row r="122" spans="1:12" x14ac:dyDescent="0.25">
      <c r="A122" s="23" t="str">
        <f t="shared" si="1"/>
        <v>4470994SUELDO</v>
      </c>
      <c r="B122" s="24">
        <v>4470994</v>
      </c>
      <c r="C122" s="23" t="s">
        <v>566</v>
      </c>
      <c r="D122" s="23" t="s">
        <v>567</v>
      </c>
      <c r="E122" s="23" t="s">
        <v>8</v>
      </c>
      <c r="F122" s="24">
        <v>2550307</v>
      </c>
      <c r="G122" s="23">
        <v>111</v>
      </c>
      <c r="H122" s="41" t="s">
        <v>49</v>
      </c>
      <c r="I122" s="24">
        <v>2550307</v>
      </c>
      <c r="J122" s="24">
        <v>2550307</v>
      </c>
      <c r="K122" s="24" t="s">
        <v>9</v>
      </c>
      <c r="L122" s="24"/>
    </row>
    <row r="123" spans="1:12" x14ac:dyDescent="0.25">
      <c r="A123" s="23" t="str">
        <f t="shared" si="1"/>
        <v>6097324SUELDO</v>
      </c>
      <c r="B123" s="24">
        <v>6097324</v>
      </c>
      <c r="C123" s="23" t="s">
        <v>605</v>
      </c>
      <c r="D123" s="23" t="s">
        <v>606</v>
      </c>
      <c r="E123" s="23" t="s">
        <v>8</v>
      </c>
      <c r="F123" s="24">
        <v>2921600</v>
      </c>
      <c r="G123" s="23">
        <v>111</v>
      </c>
      <c r="H123" s="41" t="s">
        <v>69</v>
      </c>
      <c r="I123" s="24">
        <v>2921600</v>
      </c>
      <c r="J123" s="24">
        <v>2921600</v>
      </c>
      <c r="K123" s="24" t="s">
        <v>9</v>
      </c>
      <c r="L123" s="24"/>
    </row>
    <row r="124" spans="1:12" x14ac:dyDescent="0.25">
      <c r="A124" s="23" t="str">
        <f t="shared" si="1"/>
        <v>948552SUELDO</v>
      </c>
      <c r="B124" s="24">
        <v>948552</v>
      </c>
      <c r="C124" s="23" t="s">
        <v>466</v>
      </c>
      <c r="D124" s="23" t="s">
        <v>467</v>
      </c>
      <c r="E124" s="23" t="s">
        <v>8</v>
      </c>
      <c r="F124" s="24">
        <v>3156400</v>
      </c>
      <c r="G124" s="23">
        <v>111</v>
      </c>
      <c r="H124" s="41" t="s">
        <v>66</v>
      </c>
      <c r="I124" s="24">
        <v>3156400</v>
      </c>
      <c r="J124" s="24">
        <v>3156400</v>
      </c>
      <c r="K124" s="24" t="s">
        <v>9</v>
      </c>
      <c r="L124" s="24"/>
    </row>
    <row r="125" spans="1:12" x14ac:dyDescent="0.25">
      <c r="A125" s="23" t="str">
        <f t="shared" si="1"/>
        <v>2872928SUELDO</v>
      </c>
      <c r="B125" s="24">
        <v>2872928</v>
      </c>
      <c r="C125" s="23" t="s">
        <v>502</v>
      </c>
      <c r="D125" s="23" t="s">
        <v>503</v>
      </c>
      <c r="E125" s="23" t="s">
        <v>8</v>
      </c>
      <c r="F125" s="24">
        <v>2550307</v>
      </c>
      <c r="G125" s="23">
        <v>111</v>
      </c>
      <c r="H125" s="41" t="s">
        <v>39</v>
      </c>
      <c r="I125" s="24">
        <v>2550307</v>
      </c>
      <c r="J125" s="24">
        <v>2550307</v>
      </c>
      <c r="K125" s="24" t="s">
        <v>9</v>
      </c>
      <c r="L125" s="24"/>
    </row>
    <row r="126" spans="1:12" x14ac:dyDescent="0.25">
      <c r="A126" s="23" t="str">
        <f t="shared" si="1"/>
        <v>1033529SUELDO</v>
      </c>
      <c r="B126" s="24">
        <v>1033529</v>
      </c>
      <c r="C126" s="23" t="s">
        <v>470</v>
      </c>
      <c r="D126" s="23" t="s">
        <v>471</v>
      </c>
      <c r="E126" s="23" t="s">
        <v>8</v>
      </c>
      <c r="F126" s="24">
        <v>3396400</v>
      </c>
      <c r="G126" s="23">
        <v>111</v>
      </c>
      <c r="H126" s="41" t="s">
        <v>46</v>
      </c>
      <c r="I126" s="24">
        <v>3396400</v>
      </c>
      <c r="J126" s="24">
        <v>3396400</v>
      </c>
      <c r="K126" s="24" t="s">
        <v>9</v>
      </c>
      <c r="L126" s="24"/>
    </row>
    <row r="127" spans="1:12" x14ac:dyDescent="0.25">
      <c r="A127" s="23" t="str">
        <f t="shared" si="1"/>
        <v>1456686SUELDO</v>
      </c>
      <c r="B127" s="24">
        <v>1456686</v>
      </c>
      <c r="C127" s="23" t="s">
        <v>481</v>
      </c>
      <c r="D127" s="23" t="s">
        <v>308</v>
      </c>
      <c r="E127" s="23" t="s">
        <v>8</v>
      </c>
      <c r="F127" s="24">
        <v>3156400</v>
      </c>
      <c r="G127" s="23">
        <v>111</v>
      </c>
      <c r="H127" s="41" t="s">
        <v>66</v>
      </c>
      <c r="I127" s="24">
        <v>3156400</v>
      </c>
      <c r="J127" s="24">
        <v>3156400</v>
      </c>
      <c r="K127" s="24" t="s">
        <v>9</v>
      </c>
      <c r="L127" s="24"/>
    </row>
    <row r="128" spans="1:12" x14ac:dyDescent="0.25">
      <c r="A128" s="23" t="str">
        <f t="shared" si="1"/>
        <v>3883645SUELDO</v>
      </c>
      <c r="B128" s="24">
        <v>3883645</v>
      </c>
      <c r="C128" s="23" t="s">
        <v>539</v>
      </c>
      <c r="D128" s="23" t="s">
        <v>540</v>
      </c>
      <c r="E128" s="23" t="s">
        <v>8</v>
      </c>
      <c r="F128" s="24">
        <v>2550307</v>
      </c>
      <c r="G128" s="23">
        <v>111</v>
      </c>
      <c r="H128" s="41" t="s">
        <v>49</v>
      </c>
      <c r="I128" s="24">
        <v>2550307</v>
      </c>
      <c r="J128" s="24">
        <v>2550307</v>
      </c>
      <c r="K128" s="24" t="s">
        <v>9</v>
      </c>
      <c r="L128" s="24"/>
    </row>
    <row r="129" spans="1:12" x14ac:dyDescent="0.25">
      <c r="A129" s="23" t="str">
        <f t="shared" si="1"/>
        <v>5333661SUELDO</v>
      </c>
      <c r="B129" s="24">
        <v>5333661</v>
      </c>
      <c r="C129" s="23" t="s">
        <v>590</v>
      </c>
      <c r="D129" s="23" t="s">
        <v>462</v>
      </c>
      <c r="E129" s="23" t="s">
        <v>8</v>
      </c>
      <c r="F129" s="24">
        <v>3156400</v>
      </c>
      <c r="G129" s="23">
        <v>111</v>
      </c>
      <c r="H129" s="41" t="s">
        <v>66</v>
      </c>
      <c r="I129" s="24">
        <v>3156400</v>
      </c>
      <c r="J129" s="24">
        <v>3156400</v>
      </c>
      <c r="K129" s="24" t="s">
        <v>9</v>
      </c>
      <c r="L129" s="24"/>
    </row>
    <row r="130" spans="1:12" x14ac:dyDescent="0.25">
      <c r="A130" s="23" t="str">
        <f t="shared" ref="A130:A193" si="2">B130&amp;K130</f>
        <v>1449191SUELDO</v>
      </c>
      <c r="B130" s="24">
        <v>1449191</v>
      </c>
      <c r="C130" s="23" t="s">
        <v>463</v>
      </c>
      <c r="D130" s="23" t="s">
        <v>480</v>
      </c>
      <c r="E130" s="23" t="s">
        <v>8</v>
      </c>
      <c r="F130" s="24">
        <v>2735700</v>
      </c>
      <c r="G130" s="23">
        <v>111</v>
      </c>
      <c r="H130" s="41" t="s">
        <v>101</v>
      </c>
      <c r="I130" s="24">
        <v>2735700</v>
      </c>
      <c r="J130" s="24">
        <v>2735700</v>
      </c>
      <c r="K130" s="24" t="s">
        <v>9</v>
      </c>
      <c r="L130" s="24"/>
    </row>
    <row r="131" spans="1:12" x14ac:dyDescent="0.25">
      <c r="A131" s="23" t="str">
        <f t="shared" si="2"/>
        <v>4085962SUELDO</v>
      </c>
      <c r="B131" s="24">
        <v>4085962</v>
      </c>
      <c r="C131" s="23" t="s">
        <v>551</v>
      </c>
      <c r="D131" s="23" t="s">
        <v>552</v>
      </c>
      <c r="E131" s="23" t="s">
        <v>8</v>
      </c>
      <c r="F131" s="24">
        <v>2550307</v>
      </c>
      <c r="G131" s="23">
        <v>111</v>
      </c>
      <c r="H131" s="41" t="s">
        <v>117</v>
      </c>
      <c r="I131" s="24">
        <v>2550307</v>
      </c>
      <c r="J131" s="24">
        <v>2550307</v>
      </c>
      <c r="K131" s="24" t="s">
        <v>9</v>
      </c>
      <c r="L131" s="24"/>
    </row>
    <row r="132" spans="1:12" x14ac:dyDescent="0.25">
      <c r="A132" s="23" t="str">
        <f t="shared" si="2"/>
        <v>4625720SUELDO</v>
      </c>
      <c r="B132" s="24">
        <v>4625720</v>
      </c>
      <c r="C132" s="23" t="s">
        <v>570</v>
      </c>
      <c r="D132" s="23" t="s">
        <v>571</v>
      </c>
      <c r="E132" s="23" t="s">
        <v>8</v>
      </c>
      <c r="F132" s="24">
        <v>2550307</v>
      </c>
      <c r="G132" s="23">
        <v>111</v>
      </c>
      <c r="H132" s="41" t="s">
        <v>33</v>
      </c>
      <c r="I132" s="24">
        <v>2550307</v>
      </c>
      <c r="J132" s="24">
        <v>2550307</v>
      </c>
      <c r="K132" s="24" t="s">
        <v>9</v>
      </c>
      <c r="L132" s="24"/>
    </row>
    <row r="133" spans="1:12" x14ac:dyDescent="0.25">
      <c r="A133" s="23" t="str">
        <f t="shared" si="2"/>
        <v>5562709SUELDO</v>
      </c>
      <c r="B133" s="24">
        <v>5562709</v>
      </c>
      <c r="C133" s="23" t="s">
        <v>143</v>
      </c>
      <c r="D133" s="23" t="s">
        <v>460</v>
      </c>
      <c r="E133" s="23" t="s">
        <v>8</v>
      </c>
      <c r="F133" s="24">
        <v>2550307</v>
      </c>
      <c r="G133" s="23">
        <v>111</v>
      </c>
      <c r="H133" s="41" t="s">
        <v>42</v>
      </c>
      <c r="I133" s="24">
        <v>2550307</v>
      </c>
      <c r="J133" s="24">
        <v>2550307</v>
      </c>
      <c r="K133" s="24" t="s">
        <v>9</v>
      </c>
      <c r="L133" s="24"/>
    </row>
    <row r="134" spans="1:12" x14ac:dyDescent="0.25">
      <c r="A134" s="23" t="str">
        <f t="shared" si="2"/>
        <v>4346416SUELDO</v>
      </c>
      <c r="B134" s="24">
        <v>4346416</v>
      </c>
      <c r="C134" s="23" t="s">
        <v>459</v>
      </c>
      <c r="D134" s="23" t="s">
        <v>563</v>
      </c>
      <c r="E134" s="23" t="s">
        <v>8</v>
      </c>
      <c r="F134" s="24">
        <v>2550307</v>
      </c>
      <c r="G134" s="23">
        <v>111</v>
      </c>
      <c r="H134" s="41" t="s">
        <v>39</v>
      </c>
      <c r="I134" s="24">
        <v>2550307</v>
      </c>
      <c r="J134" s="24">
        <v>2550307</v>
      </c>
      <c r="K134" s="24" t="s">
        <v>9</v>
      </c>
      <c r="L134" s="24"/>
    </row>
    <row r="135" spans="1:12" x14ac:dyDescent="0.25">
      <c r="A135" s="23" t="str">
        <f t="shared" si="2"/>
        <v>5780901SUELDO</v>
      </c>
      <c r="B135" s="24">
        <v>5780901</v>
      </c>
      <c r="C135" s="23" t="s">
        <v>599</v>
      </c>
      <c r="D135" s="23" t="s">
        <v>600</v>
      </c>
      <c r="E135" s="23" t="s">
        <v>8</v>
      </c>
      <c r="F135" s="24">
        <v>2550307</v>
      </c>
      <c r="G135" s="23">
        <v>111</v>
      </c>
      <c r="H135" s="41" t="s">
        <v>33</v>
      </c>
      <c r="I135" s="24">
        <v>2550307</v>
      </c>
      <c r="J135" s="24">
        <v>2550307</v>
      </c>
      <c r="K135" s="24" t="s">
        <v>9</v>
      </c>
      <c r="L135" s="24"/>
    </row>
    <row r="136" spans="1:12" x14ac:dyDescent="0.25">
      <c r="A136" s="23" t="str">
        <f t="shared" si="2"/>
        <v>5177187SUELDO</v>
      </c>
      <c r="B136" s="24">
        <v>5177187</v>
      </c>
      <c r="C136" s="23" t="s">
        <v>588</v>
      </c>
      <c r="D136" s="23" t="s">
        <v>589</v>
      </c>
      <c r="E136" s="23" t="s">
        <v>8</v>
      </c>
      <c r="F136" s="31">
        <v>2735700</v>
      </c>
      <c r="G136" s="23">
        <v>111</v>
      </c>
      <c r="H136" s="41" t="s">
        <v>42</v>
      </c>
      <c r="I136" s="24">
        <v>2735700</v>
      </c>
      <c r="J136" s="24">
        <v>2735700</v>
      </c>
      <c r="K136" s="24" t="s">
        <v>9</v>
      </c>
      <c r="L136" s="24"/>
    </row>
    <row r="137" spans="1:12" x14ac:dyDescent="0.25">
      <c r="A137" s="23" t="str">
        <f t="shared" si="2"/>
        <v>4010519SUELDO</v>
      </c>
      <c r="B137" s="24">
        <v>4010519</v>
      </c>
      <c r="C137" s="23" t="s">
        <v>549</v>
      </c>
      <c r="D137" s="23" t="s">
        <v>550</v>
      </c>
      <c r="E137" s="23" t="s">
        <v>8</v>
      </c>
      <c r="F137" s="24">
        <v>3156400</v>
      </c>
      <c r="G137" s="23">
        <v>111</v>
      </c>
      <c r="H137" s="41" t="s">
        <v>66</v>
      </c>
      <c r="I137" s="24">
        <v>3156400</v>
      </c>
      <c r="J137" s="24">
        <v>3156400</v>
      </c>
      <c r="K137" s="24" t="s">
        <v>9</v>
      </c>
      <c r="L137" s="24"/>
    </row>
    <row r="138" spans="1:12" x14ac:dyDescent="0.25">
      <c r="A138" s="23" t="str">
        <f t="shared" si="2"/>
        <v>1969807SUELDO</v>
      </c>
      <c r="B138" s="24">
        <v>1969807</v>
      </c>
      <c r="C138" s="23" t="s">
        <v>483</v>
      </c>
      <c r="D138" s="23" t="s">
        <v>484</v>
      </c>
      <c r="E138" s="23" t="s">
        <v>8</v>
      </c>
      <c r="F138" s="35">
        <v>2550307</v>
      </c>
      <c r="G138" s="23">
        <v>111</v>
      </c>
      <c r="H138" s="41" t="s">
        <v>39</v>
      </c>
      <c r="I138" s="35">
        <v>2550307</v>
      </c>
      <c r="J138" s="35">
        <v>2550307</v>
      </c>
      <c r="K138" s="24" t="s">
        <v>9</v>
      </c>
      <c r="L138" s="24"/>
    </row>
    <row r="139" spans="1:12" x14ac:dyDescent="0.25">
      <c r="A139" s="23" t="str">
        <f t="shared" si="2"/>
        <v>3453238SUELDO</v>
      </c>
      <c r="B139" s="24">
        <v>3453238</v>
      </c>
      <c r="C139" s="23" t="s">
        <v>516</v>
      </c>
      <c r="D139" s="23" t="s">
        <v>517</v>
      </c>
      <c r="E139" s="23" t="s">
        <v>8</v>
      </c>
      <c r="F139" s="24">
        <v>2550307</v>
      </c>
      <c r="G139" s="23">
        <v>111</v>
      </c>
      <c r="H139" s="41" t="s">
        <v>61</v>
      </c>
      <c r="I139" s="24">
        <v>2550307</v>
      </c>
      <c r="J139" s="24">
        <v>2550307</v>
      </c>
      <c r="K139" s="24" t="s">
        <v>9</v>
      </c>
      <c r="L139" s="24"/>
    </row>
    <row r="140" spans="1:12" x14ac:dyDescent="0.25">
      <c r="A140" s="23" t="str">
        <f t="shared" si="2"/>
        <v>3419465SUELDO</v>
      </c>
      <c r="B140" s="24">
        <v>3419465</v>
      </c>
      <c r="C140" s="23" t="s">
        <v>512</v>
      </c>
      <c r="D140" s="23" t="s">
        <v>513</v>
      </c>
      <c r="E140" s="23" t="s">
        <v>8</v>
      </c>
      <c r="F140" s="24">
        <v>2921600</v>
      </c>
      <c r="G140" s="23">
        <v>111</v>
      </c>
      <c r="H140" s="41" t="s">
        <v>69</v>
      </c>
      <c r="I140" s="24">
        <v>2921600</v>
      </c>
      <c r="J140" s="24">
        <v>2921600</v>
      </c>
      <c r="K140" s="24" t="s">
        <v>9</v>
      </c>
      <c r="L140" s="24"/>
    </row>
    <row r="141" spans="1:12" x14ac:dyDescent="0.25">
      <c r="A141" s="23" t="str">
        <f t="shared" si="2"/>
        <v>2310976SUELDO</v>
      </c>
      <c r="B141" s="24">
        <v>2310976</v>
      </c>
      <c r="C141" s="23" t="s">
        <v>493</v>
      </c>
      <c r="D141" s="23" t="s">
        <v>461</v>
      </c>
      <c r="E141" s="23" t="s">
        <v>8</v>
      </c>
      <c r="F141" s="24">
        <v>3841200</v>
      </c>
      <c r="G141" s="23">
        <v>111</v>
      </c>
      <c r="H141" s="41" t="s">
        <v>94</v>
      </c>
      <c r="I141" s="24">
        <v>3841200</v>
      </c>
      <c r="J141" s="24">
        <v>3841200</v>
      </c>
      <c r="K141" s="24" t="s">
        <v>9</v>
      </c>
      <c r="L141" s="24"/>
    </row>
    <row r="142" spans="1:12" x14ac:dyDescent="0.25">
      <c r="A142" s="23" t="str">
        <f t="shared" si="2"/>
        <v>3015848SUELDO</v>
      </c>
      <c r="B142" s="24">
        <v>3015848</v>
      </c>
      <c r="C142" s="23" t="s">
        <v>508</v>
      </c>
      <c r="D142" s="23" t="s">
        <v>509</v>
      </c>
      <c r="E142" s="23" t="s">
        <v>8</v>
      </c>
      <c r="F142" s="24">
        <v>2550307</v>
      </c>
      <c r="G142" s="23">
        <v>111</v>
      </c>
      <c r="H142" s="41" t="s">
        <v>27</v>
      </c>
      <c r="I142" s="24">
        <v>2550307</v>
      </c>
      <c r="J142" s="24">
        <v>2550307</v>
      </c>
      <c r="K142" s="24" t="s">
        <v>9</v>
      </c>
      <c r="L142" s="24"/>
    </row>
    <row r="143" spans="1:12" x14ac:dyDescent="0.25">
      <c r="A143" s="23" t="str">
        <f t="shared" si="2"/>
        <v>1445110SUELDO</v>
      </c>
      <c r="B143" s="24">
        <v>1445110</v>
      </c>
      <c r="C143" s="23" t="s">
        <v>478</v>
      </c>
      <c r="D143" s="23" t="s">
        <v>479</v>
      </c>
      <c r="E143" s="23" t="s">
        <v>8</v>
      </c>
      <c r="F143" s="24">
        <v>3156400</v>
      </c>
      <c r="G143" s="23">
        <v>111</v>
      </c>
      <c r="H143" s="41" t="s">
        <v>66</v>
      </c>
      <c r="I143" s="24">
        <v>3156400</v>
      </c>
      <c r="J143" s="24">
        <v>3156400</v>
      </c>
      <c r="K143" s="24" t="s">
        <v>9</v>
      </c>
      <c r="L143" s="24"/>
    </row>
    <row r="144" spans="1:12" x14ac:dyDescent="0.25">
      <c r="A144" s="23" t="str">
        <f t="shared" si="2"/>
        <v>4869008SUELDO</v>
      </c>
      <c r="B144" s="24">
        <v>4869008</v>
      </c>
      <c r="C144" s="23" t="s">
        <v>576</v>
      </c>
      <c r="D144" s="23" t="s">
        <v>577</v>
      </c>
      <c r="E144" s="23" t="s">
        <v>8</v>
      </c>
      <c r="F144" s="24">
        <v>2550307</v>
      </c>
      <c r="G144" s="23">
        <v>111</v>
      </c>
      <c r="H144" s="41" t="s">
        <v>52</v>
      </c>
      <c r="I144" s="24">
        <v>2550307</v>
      </c>
      <c r="J144" s="24">
        <v>2550307</v>
      </c>
      <c r="K144" s="24" t="s">
        <v>9</v>
      </c>
      <c r="L144" s="24"/>
    </row>
    <row r="145" spans="1:12" x14ac:dyDescent="0.25">
      <c r="A145" s="23" t="str">
        <f t="shared" si="2"/>
        <v>2489961SUELDO</v>
      </c>
      <c r="B145" s="24">
        <v>2489961</v>
      </c>
      <c r="C145" s="23" t="s">
        <v>498</v>
      </c>
      <c r="D145" s="23" t="s">
        <v>499</v>
      </c>
      <c r="E145" s="23" t="s">
        <v>8</v>
      </c>
      <c r="F145" s="24">
        <v>2921600</v>
      </c>
      <c r="G145" s="23">
        <v>111</v>
      </c>
      <c r="H145" s="41" t="s">
        <v>69</v>
      </c>
      <c r="I145" s="24">
        <v>2921600</v>
      </c>
      <c r="J145" s="24">
        <v>2921600</v>
      </c>
      <c r="K145" s="24" t="s">
        <v>9</v>
      </c>
      <c r="L145" s="24"/>
    </row>
    <row r="146" spans="1:12" x14ac:dyDescent="0.25">
      <c r="A146" s="23" t="str">
        <f t="shared" si="2"/>
        <v>880089SUELDO</v>
      </c>
      <c r="B146" s="24">
        <v>880089</v>
      </c>
      <c r="C146" s="23" t="s">
        <v>464</v>
      </c>
      <c r="D146" s="23" t="s">
        <v>465</v>
      </c>
      <c r="E146" s="23" t="s">
        <v>8</v>
      </c>
      <c r="F146" s="24">
        <v>2550307</v>
      </c>
      <c r="G146" s="23">
        <v>111</v>
      </c>
      <c r="H146" s="41" t="s">
        <v>52</v>
      </c>
      <c r="I146" s="24">
        <v>2550307</v>
      </c>
      <c r="J146" s="24">
        <v>2550307</v>
      </c>
      <c r="K146" s="24" t="s">
        <v>9</v>
      </c>
      <c r="L146" s="24"/>
    </row>
    <row r="147" spans="1:12" x14ac:dyDescent="0.25">
      <c r="A147" s="23" t="str">
        <f t="shared" si="2"/>
        <v>5693264SUELDO</v>
      </c>
      <c r="B147" s="24">
        <v>5693264</v>
      </c>
      <c r="C147" s="23" t="s">
        <v>595</v>
      </c>
      <c r="D147" s="23" t="s">
        <v>596</v>
      </c>
      <c r="E147" s="23" t="s">
        <v>8</v>
      </c>
      <c r="F147" s="24">
        <v>2550307</v>
      </c>
      <c r="G147" s="23">
        <v>111</v>
      </c>
      <c r="H147" s="41" t="s">
        <v>27</v>
      </c>
      <c r="I147" s="24">
        <v>2550307</v>
      </c>
      <c r="J147" s="24">
        <v>2550307</v>
      </c>
      <c r="K147" s="24" t="s">
        <v>9</v>
      </c>
      <c r="L147" s="24"/>
    </row>
    <row r="148" spans="1:12" x14ac:dyDescent="0.25">
      <c r="A148" s="23" t="str">
        <f t="shared" si="2"/>
        <v>3478427SUELDO</v>
      </c>
      <c r="B148" s="24">
        <v>3478427</v>
      </c>
      <c r="C148" s="23" t="s">
        <v>518</v>
      </c>
      <c r="D148" s="23" t="s">
        <v>519</v>
      </c>
      <c r="E148" s="23" t="s">
        <v>8</v>
      </c>
      <c r="F148" s="24">
        <v>2550307</v>
      </c>
      <c r="G148" s="23">
        <v>111</v>
      </c>
      <c r="H148" s="41" t="s">
        <v>45</v>
      </c>
      <c r="I148" s="24">
        <v>2550307</v>
      </c>
      <c r="J148" s="24">
        <v>2550307</v>
      </c>
      <c r="K148" s="24" t="s">
        <v>9</v>
      </c>
      <c r="L148" s="24"/>
    </row>
    <row r="149" spans="1:12" x14ac:dyDescent="0.25">
      <c r="A149" s="23" t="str">
        <f t="shared" si="2"/>
        <v>4566488SUELDO</v>
      </c>
      <c r="B149" s="24">
        <v>4566488</v>
      </c>
      <c r="C149" s="23" t="s">
        <v>613</v>
      </c>
      <c r="D149" s="23" t="s">
        <v>614</v>
      </c>
      <c r="E149" s="23" t="s">
        <v>8</v>
      </c>
      <c r="F149" s="24">
        <v>2550307</v>
      </c>
      <c r="G149" s="23">
        <v>111</v>
      </c>
      <c r="H149" s="41" t="s">
        <v>61</v>
      </c>
      <c r="I149" s="24">
        <v>2550307</v>
      </c>
      <c r="J149" s="24">
        <v>2550307</v>
      </c>
      <c r="K149" s="24" t="s">
        <v>9</v>
      </c>
      <c r="L149" s="24"/>
    </row>
    <row r="150" spans="1:12" x14ac:dyDescent="0.25">
      <c r="A150" s="23" t="str">
        <f t="shared" si="2"/>
        <v>3361534JORNALES</v>
      </c>
      <c r="B150" s="24">
        <v>3361534</v>
      </c>
      <c r="C150" s="23" t="s">
        <v>615</v>
      </c>
      <c r="D150" s="23" t="s">
        <v>616</v>
      </c>
      <c r="E150" s="23" t="s">
        <v>158</v>
      </c>
      <c r="F150" s="24">
        <v>4000000</v>
      </c>
      <c r="G150" s="23">
        <v>144</v>
      </c>
      <c r="H150" s="41"/>
      <c r="I150" s="24">
        <v>4000000</v>
      </c>
      <c r="J150" s="24">
        <v>4000000</v>
      </c>
      <c r="K150" s="24" t="s">
        <v>224</v>
      </c>
      <c r="L150" s="24"/>
    </row>
    <row r="151" spans="1:12" x14ac:dyDescent="0.25">
      <c r="A151" s="23" t="str">
        <f t="shared" si="2"/>
        <v>3835857SUELDO</v>
      </c>
      <c r="B151" s="24">
        <v>3835857</v>
      </c>
      <c r="C151" s="23" t="s">
        <v>617</v>
      </c>
      <c r="D151" s="23" t="s">
        <v>618</v>
      </c>
      <c r="E151" s="23" t="s">
        <v>8</v>
      </c>
      <c r="F151" s="24">
        <v>2688500</v>
      </c>
      <c r="G151" s="23">
        <v>111</v>
      </c>
      <c r="H151" s="41" t="s">
        <v>82</v>
      </c>
      <c r="I151" s="24">
        <v>2688500</v>
      </c>
      <c r="J151" s="24">
        <v>2688500</v>
      </c>
      <c r="K151" s="24" t="s">
        <v>9</v>
      </c>
      <c r="L151" s="24"/>
    </row>
    <row r="152" spans="1:12" x14ac:dyDescent="0.25">
      <c r="A152" s="23" t="str">
        <f t="shared" si="2"/>
        <v>4807902SUELDO</v>
      </c>
      <c r="B152" s="24">
        <v>4807902</v>
      </c>
      <c r="C152" s="23" t="s">
        <v>572</v>
      </c>
      <c r="D152" s="23" t="s">
        <v>573</v>
      </c>
      <c r="E152" s="23" t="s">
        <v>8</v>
      </c>
      <c r="F152" s="24">
        <v>2289324</v>
      </c>
      <c r="G152" s="23">
        <v>111</v>
      </c>
      <c r="H152" s="41" t="s">
        <v>52</v>
      </c>
      <c r="I152" s="24">
        <v>2289324</v>
      </c>
      <c r="J152" s="24">
        <v>2289324</v>
      </c>
      <c r="K152" s="24" t="s">
        <v>9</v>
      </c>
      <c r="L152" s="24"/>
    </row>
    <row r="153" spans="1:12" x14ac:dyDescent="0.25">
      <c r="A153" s="23" t="str">
        <f t="shared" si="2"/>
        <v>1934914HONORARIO</v>
      </c>
      <c r="B153" s="24">
        <v>1934914</v>
      </c>
      <c r="C153" s="23" t="s">
        <v>442</v>
      </c>
      <c r="D153" s="23" t="s">
        <v>443</v>
      </c>
      <c r="E153" s="23" t="s">
        <v>158</v>
      </c>
      <c r="F153" s="25">
        <v>6000000</v>
      </c>
      <c r="G153" s="23">
        <v>145</v>
      </c>
      <c r="H153" s="41"/>
      <c r="I153" s="25">
        <v>6000000</v>
      </c>
      <c r="J153" s="25">
        <v>6000000</v>
      </c>
      <c r="K153" s="24" t="s">
        <v>194</v>
      </c>
      <c r="L153" s="24"/>
    </row>
    <row r="154" spans="1:12" x14ac:dyDescent="0.25">
      <c r="A154" s="23" t="str">
        <f t="shared" si="2"/>
        <v>1275859JORNALES</v>
      </c>
      <c r="B154" s="24">
        <v>1275859</v>
      </c>
      <c r="C154" s="32" t="s">
        <v>161</v>
      </c>
      <c r="D154" s="23" t="s">
        <v>162</v>
      </c>
      <c r="E154" s="23" t="s">
        <v>158</v>
      </c>
      <c r="F154" s="27">
        <v>2500000</v>
      </c>
      <c r="G154" s="23">
        <v>144</v>
      </c>
      <c r="H154" s="41"/>
      <c r="I154" s="27">
        <v>2500000</v>
      </c>
      <c r="J154" s="27">
        <v>2500000</v>
      </c>
      <c r="K154" s="24" t="s">
        <v>224</v>
      </c>
      <c r="L154" s="24"/>
    </row>
    <row r="155" spans="1:12" x14ac:dyDescent="0.25">
      <c r="A155" s="23" t="str">
        <f t="shared" si="2"/>
        <v>6078610JORNALES</v>
      </c>
      <c r="B155" s="24">
        <v>6078610</v>
      </c>
      <c r="C155" s="23" t="s">
        <v>218</v>
      </c>
      <c r="D155" s="23" t="s">
        <v>219</v>
      </c>
      <c r="E155" s="23" t="s">
        <v>158</v>
      </c>
      <c r="F155" s="25">
        <v>2500000</v>
      </c>
      <c r="G155" s="23">
        <v>144</v>
      </c>
      <c r="H155" s="41"/>
      <c r="I155" s="25">
        <v>2500000</v>
      </c>
      <c r="J155" s="25">
        <v>2500000</v>
      </c>
      <c r="K155" s="24" t="s">
        <v>224</v>
      </c>
      <c r="L155" s="24"/>
    </row>
    <row r="156" spans="1:12" x14ac:dyDescent="0.25">
      <c r="A156" s="23" t="str">
        <f t="shared" si="2"/>
        <v>5045262JORNALES</v>
      </c>
      <c r="B156" s="24">
        <v>5045262</v>
      </c>
      <c r="C156" s="23" t="s">
        <v>174</v>
      </c>
      <c r="D156" s="23" t="s">
        <v>175</v>
      </c>
      <c r="E156" s="23" t="s">
        <v>158</v>
      </c>
      <c r="F156" s="27">
        <v>1000000</v>
      </c>
      <c r="G156" s="23">
        <v>144</v>
      </c>
      <c r="H156" s="41"/>
      <c r="I156" s="27">
        <v>1000000</v>
      </c>
      <c r="J156" s="27">
        <v>1000000</v>
      </c>
      <c r="K156" s="24" t="s">
        <v>224</v>
      </c>
      <c r="L156" s="24"/>
    </row>
    <row r="157" spans="1:12" x14ac:dyDescent="0.25">
      <c r="A157" s="23" t="str">
        <f t="shared" si="2"/>
        <v>3553551JORNALES</v>
      </c>
      <c r="B157" s="24">
        <v>3553551</v>
      </c>
      <c r="C157" s="23" t="s">
        <v>250</v>
      </c>
      <c r="D157" s="23" t="s">
        <v>251</v>
      </c>
      <c r="E157" s="23" t="s">
        <v>158</v>
      </c>
      <c r="F157" s="25">
        <v>1300000</v>
      </c>
      <c r="G157" s="23">
        <v>144</v>
      </c>
      <c r="H157" s="41"/>
      <c r="I157" s="25">
        <v>1300000</v>
      </c>
      <c r="J157" s="25">
        <v>1300000</v>
      </c>
      <c r="K157" s="24" t="s">
        <v>224</v>
      </c>
      <c r="L157" s="24"/>
    </row>
    <row r="158" spans="1:12" x14ac:dyDescent="0.25">
      <c r="A158" s="23" t="str">
        <f t="shared" si="2"/>
        <v>6087436JORNALES</v>
      </c>
      <c r="B158" s="24">
        <v>6087436</v>
      </c>
      <c r="C158" s="33" t="s">
        <v>385</v>
      </c>
      <c r="D158" s="23" t="s">
        <v>386</v>
      </c>
      <c r="E158" s="23" t="s">
        <v>158</v>
      </c>
      <c r="F158" s="25">
        <v>2000000</v>
      </c>
      <c r="G158" s="23">
        <v>144</v>
      </c>
      <c r="H158" s="41"/>
      <c r="I158" s="25">
        <v>2000000</v>
      </c>
      <c r="J158" s="25">
        <v>2000000</v>
      </c>
      <c r="K158" s="24" t="s">
        <v>224</v>
      </c>
      <c r="L158" s="24" t="s">
        <v>383</v>
      </c>
    </row>
    <row r="159" spans="1:12" x14ac:dyDescent="0.25">
      <c r="A159" s="23" t="str">
        <f t="shared" si="2"/>
        <v>5252751JORNALES</v>
      </c>
      <c r="B159" s="24">
        <v>5252751</v>
      </c>
      <c r="C159" s="23" t="s">
        <v>205</v>
      </c>
      <c r="D159" s="23" t="s">
        <v>206</v>
      </c>
      <c r="E159" s="23" t="s">
        <v>158</v>
      </c>
      <c r="F159" s="27">
        <v>2000000</v>
      </c>
      <c r="G159" s="23">
        <v>144</v>
      </c>
      <c r="H159" s="41"/>
      <c r="I159" s="27">
        <v>2000000</v>
      </c>
      <c r="J159" s="27">
        <v>2000000</v>
      </c>
      <c r="K159" s="24" t="s">
        <v>224</v>
      </c>
      <c r="L159" s="24"/>
    </row>
    <row r="160" spans="1:12" x14ac:dyDescent="0.25">
      <c r="A160" s="23" t="str">
        <f t="shared" si="2"/>
        <v>5880943JORNALES</v>
      </c>
      <c r="B160" s="24">
        <v>5880943</v>
      </c>
      <c r="C160" s="23" t="s">
        <v>181</v>
      </c>
      <c r="D160" s="23" t="s">
        <v>182</v>
      </c>
      <c r="E160" s="23" t="s">
        <v>158</v>
      </c>
      <c r="F160" s="27">
        <v>1200000</v>
      </c>
      <c r="G160" s="23">
        <v>144</v>
      </c>
      <c r="H160" s="41"/>
      <c r="I160" s="27">
        <v>1200000</v>
      </c>
      <c r="J160" s="27">
        <v>1200000</v>
      </c>
      <c r="K160" s="24" t="s">
        <v>224</v>
      </c>
      <c r="L160" s="24"/>
    </row>
    <row r="161" spans="1:12" x14ac:dyDescent="0.25">
      <c r="A161" s="23" t="str">
        <f t="shared" si="2"/>
        <v>1678166JORNALES</v>
      </c>
      <c r="B161" s="24">
        <v>1678166</v>
      </c>
      <c r="C161" s="32" t="s">
        <v>156</v>
      </c>
      <c r="D161" s="23" t="s">
        <v>157</v>
      </c>
      <c r="E161" s="23" t="s">
        <v>158</v>
      </c>
      <c r="F161" s="27">
        <v>1000000</v>
      </c>
      <c r="G161" s="23">
        <v>144</v>
      </c>
      <c r="H161" s="41"/>
      <c r="I161" s="27">
        <v>1000000</v>
      </c>
      <c r="J161" s="27">
        <v>1000000</v>
      </c>
      <c r="K161" s="24" t="s">
        <v>224</v>
      </c>
      <c r="L161" s="24"/>
    </row>
    <row r="162" spans="1:12" x14ac:dyDescent="0.25">
      <c r="A162" s="23" t="str">
        <f t="shared" si="2"/>
        <v>5578799JORNALES</v>
      </c>
      <c r="B162" s="24">
        <v>5578799</v>
      </c>
      <c r="C162" s="23" t="s">
        <v>351</v>
      </c>
      <c r="D162" s="23" t="s">
        <v>352</v>
      </c>
      <c r="E162" s="23" t="s">
        <v>158</v>
      </c>
      <c r="F162" s="25">
        <v>2000000</v>
      </c>
      <c r="G162" s="23">
        <v>144</v>
      </c>
      <c r="H162" s="41"/>
      <c r="I162" s="25">
        <v>2000000</v>
      </c>
      <c r="J162" s="25">
        <v>2000000</v>
      </c>
      <c r="K162" s="24" t="s">
        <v>224</v>
      </c>
      <c r="L162" s="24"/>
    </row>
    <row r="163" spans="1:12" x14ac:dyDescent="0.25">
      <c r="A163" s="23" t="str">
        <f t="shared" si="2"/>
        <v>4966654JORNALES</v>
      </c>
      <c r="B163" s="24">
        <v>4966654</v>
      </c>
      <c r="C163" s="32" t="s">
        <v>212</v>
      </c>
      <c r="D163" s="23" t="s">
        <v>213</v>
      </c>
      <c r="E163" s="23" t="s">
        <v>158</v>
      </c>
      <c r="F163" s="27">
        <v>3600000</v>
      </c>
      <c r="G163" s="23">
        <v>144</v>
      </c>
      <c r="H163" s="41"/>
      <c r="I163" s="27">
        <v>3600000</v>
      </c>
      <c r="J163" s="27">
        <v>3600000</v>
      </c>
      <c r="K163" s="24" t="s">
        <v>224</v>
      </c>
      <c r="L163" s="24"/>
    </row>
    <row r="164" spans="1:12" x14ac:dyDescent="0.25">
      <c r="A164" s="23" t="str">
        <f t="shared" si="2"/>
        <v>4193308JORNALES</v>
      </c>
      <c r="B164" s="24">
        <v>4193308</v>
      </c>
      <c r="C164" s="23" t="s">
        <v>169</v>
      </c>
      <c r="D164" s="23" t="s">
        <v>170</v>
      </c>
      <c r="E164" s="23" t="s">
        <v>158</v>
      </c>
      <c r="F164" s="40">
        <v>1000000</v>
      </c>
      <c r="G164" s="23">
        <v>144</v>
      </c>
      <c r="H164" s="41"/>
      <c r="I164" s="27">
        <v>1000000</v>
      </c>
      <c r="J164" s="27">
        <v>1000000</v>
      </c>
      <c r="K164" s="24" t="s">
        <v>224</v>
      </c>
      <c r="L164" s="24"/>
    </row>
    <row r="165" spans="1:12" ht="15.75" x14ac:dyDescent="0.25">
      <c r="A165" s="23" t="str">
        <f t="shared" si="2"/>
        <v>3840915JORNALES</v>
      </c>
      <c r="B165" s="24">
        <v>3840915</v>
      </c>
      <c r="C165" s="23" t="s">
        <v>536</v>
      </c>
      <c r="D165" s="23" t="s">
        <v>537</v>
      </c>
      <c r="E165" s="23" t="s">
        <v>158</v>
      </c>
      <c r="F165" s="30">
        <v>1000000</v>
      </c>
      <c r="G165" s="23">
        <v>144</v>
      </c>
      <c r="H165" s="41"/>
      <c r="I165" s="31">
        <v>1000000</v>
      </c>
      <c r="J165" s="31">
        <v>1000000</v>
      </c>
      <c r="K165" s="24" t="s">
        <v>224</v>
      </c>
      <c r="L165" s="24"/>
    </row>
    <row r="166" spans="1:12" ht="15.75" x14ac:dyDescent="0.25">
      <c r="A166" s="23" t="str">
        <f t="shared" si="2"/>
        <v>2548697HONORARIO</v>
      </c>
      <c r="B166" s="24">
        <v>2548697</v>
      </c>
      <c r="C166" s="23" t="s">
        <v>500</v>
      </c>
      <c r="D166" s="23" t="s">
        <v>501</v>
      </c>
      <c r="E166" s="23" t="s">
        <v>158</v>
      </c>
      <c r="F166" s="28">
        <v>6500000</v>
      </c>
      <c r="G166" s="36">
        <v>145</v>
      </c>
      <c r="H166" s="42"/>
      <c r="I166" s="37">
        <v>6500000</v>
      </c>
      <c r="J166" s="37">
        <v>6500000</v>
      </c>
      <c r="K166" s="24" t="s">
        <v>194</v>
      </c>
      <c r="L166" s="24"/>
    </row>
    <row r="167" spans="1:12" ht="15.75" x14ac:dyDescent="0.25">
      <c r="A167" s="23" t="str">
        <f t="shared" si="2"/>
        <v>3681627JORNALES</v>
      </c>
      <c r="B167" s="24">
        <v>3681627</v>
      </c>
      <c r="C167" s="23" t="s">
        <v>532</v>
      </c>
      <c r="D167" s="23" t="s">
        <v>533</v>
      </c>
      <c r="E167" s="23" t="s">
        <v>158</v>
      </c>
      <c r="F167" s="30">
        <v>1000000</v>
      </c>
      <c r="G167" s="23">
        <v>144</v>
      </c>
      <c r="H167" s="41"/>
      <c r="I167" s="31">
        <v>1000000</v>
      </c>
      <c r="J167" s="31">
        <v>1000000</v>
      </c>
      <c r="K167" s="24" t="s">
        <v>224</v>
      </c>
      <c r="L167" s="24"/>
    </row>
    <row r="168" spans="1:12" ht="15.75" x14ac:dyDescent="0.25">
      <c r="A168" s="23" t="str">
        <f t="shared" si="2"/>
        <v>4981537JORNALES</v>
      </c>
      <c r="B168" s="24">
        <v>4981537</v>
      </c>
      <c r="C168" s="23" t="s">
        <v>578</v>
      </c>
      <c r="D168" s="23" t="s">
        <v>579</v>
      </c>
      <c r="E168" s="23" t="s">
        <v>158</v>
      </c>
      <c r="F168" s="30">
        <v>1500000</v>
      </c>
      <c r="G168" s="23">
        <v>144</v>
      </c>
      <c r="H168" s="41"/>
      <c r="I168" s="31">
        <v>1500000</v>
      </c>
      <c r="J168" s="31">
        <v>1500000</v>
      </c>
      <c r="K168" s="24" t="s">
        <v>224</v>
      </c>
      <c r="L168" s="24"/>
    </row>
    <row r="169" spans="1:12" ht="15.75" x14ac:dyDescent="0.25">
      <c r="A169" s="23" t="str">
        <f t="shared" si="2"/>
        <v>3820279JORNALES</v>
      </c>
      <c r="B169" s="24">
        <v>3820279</v>
      </c>
      <c r="C169" s="23" t="s">
        <v>619</v>
      </c>
      <c r="D169" s="23" t="s">
        <v>620</v>
      </c>
      <c r="E169" s="23" t="s">
        <v>158</v>
      </c>
      <c r="F169" s="30">
        <v>3000000</v>
      </c>
      <c r="G169" s="23">
        <v>144</v>
      </c>
      <c r="H169" s="41"/>
      <c r="I169" s="31">
        <v>3000000</v>
      </c>
      <c r="J169" s="31">
        <v>3000000</v>
      </c>
      <c r="K169" s="24" t="s">
        <v>224</v>
      </c>
      <c r="L169" s="24" t="s">
        <v>381</v>
      </c>
    </row>
    <row r="170" spans="1:12" ht="15.75" x14ac:dyDescent="0.25">
      <c r="A170" s="23" t="str">
        <f t="shared" si="2"/>
        <v>4479984JORNALES</v>
      </c>
      <c r="B170" s="24">
        <v>4479984</v>
      </c>
      <c r="C170" s="23" t="s">
        <v>621</v>
      </c>
      <c r="D170" s="23" t="s">
        <v>622</v>
      </c>
      <c r="E170" s="23" t="s">
        <v>158</v>
      </c>
      <c r="F170" s="30">
        <v>1500000</v>
      </c>
      <c r="G170" s="23">
        <v>144</v>
      </c>
      <c r="H170" s="41"/>
      <c r="I170" s="31">
        <v>1500000</v>
      </c>
      <c r="J170" s="31">
        <v>1500000</v>
      </c>
      <c r="K170" s="24" t="s">
        <v>224</v>
      </c>
      <c r="L170" s="24" t="s">
        <v>381</v>
      </c>
    </row>
    <row r="171" spans="1:12" ht="15.75" x14ac:dyDescent="0.25">
      <c r="A171" s="23" t="str">
        <f t="shared" si="2"/>
        <v>7252167JORNALES</v>
      </c>
      <c r="B171" s="24">
        <v>7252167</v>
      </c>
      <c r="C171" s="23" t="s">
        <v>611</v>
      </c>
      <c r="D171" s="23" t="s">
        <v>612</v>
      </c>
      <c r="E171" s="23" t="s">
        <v>158</v>
      </c>
      <c r="F171" s="30">
        <v>1000000</v>
      </c>
      <c r="G171" s="23">
        <v>144</v>
      </c>
      <c r="H171" s="41"/>
      <c r="I171" s="31">
        <v>1000000</v>
      </c>
      <c r="J171" s="31">
        <v>1000000</v>
      </c>
      <c r="K171" s="24" t="s">
        <v>224</v>
      </c>
      <c r="L171" s="24"/>
    </row>
    <row r="172" spans="1:12" ht="15.75" x14ac:dyDescent="0.25">
      <c r="A172" s="23" t="str">
        <f t="shared" si="2"/>
        <v>2875849JORNALES</v>
      </c>
      <c r="B172" s="24">
        <v>2875849</v>
      </c>
      <c r="C172" s="23" t="s">
        <v>504</v>
      </c>
      <c r="D172" s="23" t="s">
        <v>505</v>
      </c>
      <c r="E172" s="23" t="s">
        <v>158</v>
      </c>
      <c r="F172" s="30">
        <v>1000000</v>
      </c>
      <c r="G172" s="23">
        <v>144</v>
      </c>
      <c r="H172" s="41"/>
      <c r="I172" s="31">
        <v>1000000</v>
      </c>
      <c r="J172" s="31">
        <v>1000000</v>
      </c>
      <c r="K172" s="24" t="s">
        <v>224</v>
      </c>
      <c r="L172" s="24"/>
    </row>
    <row r="173" spans="1:12" ht="15.75" x14ac:dyDescent="0.25">
      <c r="A173" s="23" t="str">
        <f t="shared" si="2"/>
        <v>6028557JORNALES</v>
      </c>
      <c r="B173" s="24">
        <v>6028557</v>
      </c>
      <c r="C173" s="23" t="s">
        <v>603</v>
      </c>
      <c r="D173" s="23" t="s">
        <v>604</v>
      </c>
      <c r="E173" s="23" t="s">
        <v>158</v>
      </c>
      <c r="F173" s="30">
        <v>1400000</v>
      </c>
      <c r="G173" s="23">
        <v>144</v>
      </c>
      <c r="H173" s="41"/>
      <c r="I173" s="31">
        <v>1400000</v>
      </c>
      <c r="J173" s="31">
        <v>1400000</v>
      </c>
      <c r="K173" s="24" t="s">
        <v>224</v>
      </c>
      <c r="L173" s="24"/>
    </row>
    <row r="174" spans="1:12" ht="15.75" x14ac:dyDescent="0.25">
      <c r="A174" s="23" t="str">
        <f t="shared" si="2"/>
        <v>1201846JORNALES</v>
      </c>
      <c r="B174" s="24">
        <v>1201846</v>
      </c>
      <c r="C174" s="23" t="s">
        <v>472</v>
      </c>
      <c r="D174" s="23" t="s">
        <v>473</v>
      </c>
      <c r="E174" s="23" t="s">
        <v>158</v>
      </c>
      <c r="F174" s="30">
        <v>3500000</v>
      </c>
      <c r="G174" s="23">
        <v>144</v>
      </c>
      <c r="H174" s="41"/>
      <c r="I174" s="31">
        <v>3500000</v>
      </c>
      <c r="J174" s="31">
        <v>3500000</v>
      </c>
      <c r="K174" s="24" t="s">
        <v>224</v>
      </c>
      <c r="L174" s="24"/>
    </row>
    <row r="175" spans="1:12" ht="15.75" x14ac:dyDescent="0.25">
      <c r="A175" s="23" t="str">
        <f t="shared" si="2"/>
        <v>5048036JORNALES</v>
      </c>
      <c r="B175" s="24">
        <v>5048036</v>
      </c>
      <c r="C175" s="23" t="s">
        <v>580</v>
      </c>
      <c r="D175" s="23" t="s">
        <v>581</v>
      </c>
      <c r="E175" s="23" t="s">
        <v>158</v>
      </c>
      <c r="F175" s="30">
        <v>2000000</v>
      </c>
      <c r="G175" s="23">
        <v>144</v>
      </c>
      <c r="H175" s="41"/>
      <c r="I175" s="31">
        <v>2000000</v>
      </c>
      <c r="J175" s="31">
        <v>2000000</v>
      </c>
      <c r="K175" s="24" t="s">
        <v>224</v>
      </c>
      <c r="L175" s="24"/>
    </row>
    <row r="176" spans="1:12" ht="15.75" x14ac:dyDescent="0.25">
      <c r="A176" s="23" t="str">
        <f t="shared" si="2"/>
        <v>3634455HONORARIO</v>
      </c>
      <c r="B176" s="24">
        <v>3634455</v>
      </c>
      <c r="C176" s="23" t="s">
        <v>528</v>
      </c>
      <c r="D176" s="23" t="s">
        <v>529</v>
      </c>
      <c r="E176" s="23" t="s">
        <v>158</v>
      </c>
      <c r="F176" s="30">
        <v>5500000</v>
      </c>
      <c r="G176" s="23">
        <v>145</v>
      </c>
      <c r="H176" s="41"/>
      <c r="I176" s="31">
        <v>5500000</v>
      </c>
      <c r="J176" s="31">
        <v>5500000</v>
      </c>
      <c r="K176" s="24" t="s">
        <v>194</v>
      </c>
      <c r="L176" s="24"/>
    </row>
    <row r="177" spans="1:12" ht="15.75" x14ac:dyDescent="0.25">
      <c r="A177" s="23" t="str">
        <f t="shared" si="2"/>
        <v>5562556JORNALES</v>
      </c>
      <c r="B177" s="24">
        <v>5562556</v>
      </c>
      <c r="C177" s="23" t="s">
        <v>593</v>
      </c>
      <c r="D177" s="23" t="s">
        <v>594</v>
      </c>
      <c r="E177" s="23" t="s">
        <v>158</v>
      </c>
      <c r="F177" s="30">
        <v>2000000</v>
      </c>
      <c r="G177" s="23">
        <v>144</v>
      </c>
      <c r="H177" s="41"/>
      <c r="I177" s="31">
        <v>2000000</v>
      </c>
      <c r="J177" s="31">
        <v>2000000</v>
      </c>
      <c r="K177" s="24" t="s">
        <v>224</v>
      </c>
      <c r="L177" s="24"/>
    </row>
    <row r="178" spans="1:12" ht="15.75" x14ac:dyDescent="0.25">
      <c r="A178" s="23" t="str">
        <f t="shared" si="2"/>
        <v>4295341JORNALES</v>
      </c>
      <c r="B178" s="24">
        <v>4295341</v>
      </c>
      <c r="C178" s="23" t="s">
        <v>559</v>
      </c>
      <c r="D178" s="23" t="s">
        <v>560</v>
      </c>
      <c r="E178" s="23" t="s">
        <v>158</v>
      </c>
      <c r="F178" s="30">
        <v>5500000</v>
      </c>
      <c r="G178" s="23">
        <v>144</v>
      </c>
      <c r="H178" s="41"/>
      <c r="I178" s="31">
        <v>5500000</v>
      </c>
      <c r="J178" s="31">
        <v>5500000</v>
      </c>
      <c r="K178" s="24" t="s">
        <v>224</v>
      </c>
      <c r="L178" s="24"/>
    </row>
    <row r="179" spans="1:12" ht="15.75" x14ac:dyDescent="0.25">
      <c r="A179" s="23" t="str">
        <f t="shared" si="2"/>
        <v>5533993JORNALES</v>
      </c>
      <c r="B179" s="24">
        <v>5533993</v>
      </c>
      <c r="C179" s="23" t="s">
        <v>591</v>
      </c>
      <c r="D179" s="23" t="s">
        <v>592</v>
      </c>
      <c r="E179" s="23" t="s">
        <v>158</v>
      </c>
      <c r="F179" s="30">
        <v>2000000</v>
      </c>
      <c r="G179" s="23">
        <v>144</v>
      </c>
      <c r="H179" s="41"/>
      <c r="I179" s="31">
        <v>2000000</v>
      </c>
      <c r="J179" s="31">
        <v>2000000</v>
      </c>
      <c r="K179" s="24" t="s">
        <v>224</v>
      </c>
      <c r="L179" s="24"/>
    </row>
    <row r="180" spans="1:12" ht="15.75" x14ac:dyDescent="0.25">
      <c r="A180" s="23" t="str">
        <f t="shared" si="2"/>
        <v>4854210JORNALES</v>
      </c>
      <c r="B180" s="24">
        <v>4854210</v>
      </c>
      <c r="C180" s="23" t="s">
        <v>574</v>
      </c>
      <c r="D180" s="23" t="s">
        <v>575</v>
      </c>
      <c r="E180" s="23" t="s">
        <v>158</v>
      </c>
      <c r="F180" s="30">
        <v>3500000</v>
      </c>
      <c r="G180" s="23">
        <v>144</v>
      </c>
      <c r="H180" s="41"/>
      <c r="I180" s="31">
        <v>3500000</v>
      </c>
      <c r="J180" s="31">
        <v>3500000</v>
      </c>
      <c r="K180" s="24" t="s">
        <v>224</v>
      </c>
      <c r="L180" s="24"/>
    </row>
    <row r="181" spans="1:12" ht="15.75" x14ac:dyDescent="0.25">
      <c r="A181" s="23" t="str">
        <f t="shared" si="2"/>
        <v>3969887JORNALES</v>
      </c>
      <c r="B181" s="24">
        <v>3969887</v>
      </c>
      <c r="C181" s="23" t="s">
        <v>545</v>
      </c>
      <c r="D181" s="23" t="s">
        <v>546</v>
      </c>
      <c r="E181" s="23" t="s">
        <v>158</v>
      </c>
      <c r="F181" s="30">
        <v>1800000</v>
      </c>
      <c r="G181" s="23">
        <v>144</v>
      </c>
      <c r="H181" s="41"/>
      <c r="I181" s="31">
        <v>1800000</v>
      </c>
      <c r="J181" s="31">
        <v>1800000</v>
      </c>
      <c r="K181" s="24" t="s">
        <v>224</v>
      </c>
      <c r="L181" s="24"/>
    </row>
    <row r="182" spans="1:12" ht="15.75" x14ac:dyDescent="0.25">
      <c r="A182" s="23" t="str">
        <f t="shared" si="2"/>
        <v>4190644JORNALES</v>
      </c>
      <c r="B182" s="24">
        <v>4190644</v>
      </c>
      <c r="C182" s="23" t="s">
        <v>555</v>
      </c>
      <c r="D182" s="23" t="s">
        <v>556</v>
      </c>
      <c r="E182" s="23" t="s">
        <v>158</v>
      </c>
      <c r="F182" s="30">
        <v>5000000</v>
      </c>
      <c r="G182" s="23">
        <v>144</v>
      </c>
      <c r="H182" s="41"/>
      <c r="I182" s="31">
        <v>5000000</v>
      </c>
      <c r="J182" s="31">
        <v>5000000</v>
      </c>
      <c r="K182" s="24" t="s">
        <v>224</v>
      </c>
      <c r="L182" s="24"/>
    </row>
    <row r="183" spans="1:12" ht="15.75" x14ac:dyDescent="0.25">
      <c r="A183" s="23" t="str">
        <f t="shared" si="2"/>
        <v>966805HONORARIO</v>
      </c>
      <c r="B183" s="24">
        <v>966805</v>
      </c>
      <c r="C183" s="23" t="s">
        <v>468</v>
      </c>
      <c r="D183" s="23" t="s">
        <v>469</v>
      </c>
      <c r="E183" s="23" t="s">
        <v>158</v>
      </c>
      <c r="F183" s="28">
        <v>5500000</v>
      </c>
      <c r="G183" s="23">
        <v>145</v>
      </c>
      <c r="H183" s="41"/>
      <c r="I183" s="24">
        <v>5500000</v>
      </c>
      <c r="J183" s="24">
        <v>5500000</v>
      </c>
      <c r="K183" s="24" t="s">
        <v>194</v>
      </c>
      <c r="L183" s="24"/>
    </row>
    <row r="184" spans="1:12" ht="15.75" x14ac:dyDescent="0.25">
      <c r="A184" s="23" t="str">
        <f t="shared" si="2"/>
        <v>2032684JORNALES</v>
      </c>
      <c r="B184" s="24">
        <v>2032684</v>
      </c>
      <c r="C184" s="23" t="s">
        <v>487</v>
      </c>
      <c r="D184" s="23" t="s">
        <v>488</v>
      </c>
      <c r="E184" s="23" t="s">
        <v>158</v>
      </c>
      <c r="F184" s="30">
        <v>1800000</v>
      </c>
      <c r="G184" s="23">
        <v>144</v>
      </c>
      <c r="H184" s="41"/>
      <c r="I184" s="31">
        <v>1800000</v>
      </c>
      <c r="J184" s="31">
        <v>1800000</v>
      </c>
      <c r="K184" s="24" t="s">
        <v>224</v>
      </c>
      <c r="L184" s="24"/>
    </row>
    <row r="185" spans="1:12" ht="15.75" x14ac:dyDescent="0.25">
      <c r="A185" s="23" t="str">
        <f t="shared" si="2"/>
        <v>3955385JORNALES</v>
      </c>
      <c r="B185" s="24">
        <v>3955385</v>
      </c>
      <c r="C185" s="23" t="s">
        <v>541</v>
      </c>
      <c r="D185" s="23" t="s">
        <v>542</v>
      </c>
      <c r="E185" s="23" t="s">
        <v>158</v>
      </c>
      <c r="F185" s="30">
        <v>2000000</v>
      </c>
      <c r="G185" s="23">
        <v>144</v>
      </c>
      <c r="H185" s="41"/>
      <c r="I185" s="31">
        <v>2000000</v>
      </c>
      <c r="J185" s="31">
        <v>2000000</v>
      </c>
      <c r="K185" s="24" t="s">
        <v>224</v>
      </c>
      <c r="L185" s="24"/>
    </row>
    <row r="186" spans="1:12" ht="15.75" x14ac:dyDescent="0.25">
      <c r="A186" s="23" t="str">
        <f t="shared" si="2"/>
        <v>3015096JORNALES</v>
      </c>
      <c r="B186" s="24">
        <v>3015096</v>
      </c>
      <c r="C186" s="23" t="s">
        <v>506</v>
      </c>
      <c r="D186" s="23" t="s">
        <v>507</v>
      </c>
      <c r="E186" s="23" t="s">
        <v>158</v>
      </c>
      <c r="F186" s="30">
        <v>1000000</v>
      </c>
      <c r="G186" s="23">
        <v>144</v>
      </c>
      <c r="H186" s="41"/>
      <c r="I186" s="31">
        <v>1000000</v>
      </c>
      <c r="J186" s="31">
        <v>1000000</v>
      </c>
      <c r="K186" s="24" t="s">
        <v>224</v>
      </c>
      <c r="L186" s="24"/>
    </row>
    <row r="187" spans="1:12" ht="15.75" x14ac:dyDescent="0.25">
      <c r="A187" s="23" t="str">
        <f t="shared" si="2"/>
        <v>4583215JORNALES</v>
      </c>
      <c r="B187" s="24">
        <v>4583215</v>
      </c>
      <c r="C187" s="23" t="s">
        <v>568</v>
      </c>
      <c r="D187" s="23" t="s">
        <v>569</v>
      </c>
      <c r="E187" s="23" t="s">
        <v>158</v>
      </c>
      <c r="F187" s="30">
        <v>1500000</v>
      </c>
      <c r="G187" s="23">
        <v>144</v>
      </c>
      <c r="H187" s="41"/>
      <c r="I187" s="31">
        <v>1500000</v>
      </c>
      <c r="J187" s="31">
        <v>1500000</v>
      </c>
      <c r="K187" s="24" t="s">
        <v>224</v>
      </c>
      <c r="L187" s="24"/>
    </row>
    <row r="188" spans="1:12" ht="15.75" x14ac:dyDescent="0.25">
      <c r="A188" s="23" t="str">
        <f t="shared" si="2"/>
        <v>6999135JORNALES</v>
      </c>
      <c r="B188" s="24">
        <v>6999135</v>
      </c>
      <c r="C188" s="23" t="s">
        <v>609</v>
      </c>
      <c r="D188" s="23" t="s">
        <v>610</v>
      </c>
      <c r="E188" s="23" t="s">
        <v>158</v>
      </c>
      <c r="F188" s="30">
        <v>1200000</v>
      </c>
      <c r="G188" s="23">
        <v>144</v>
      </c>
      <c r="H188" s="41"/>
      <c r="I188" s="31">
        <v>1200000</v>
      </c>
      <c r="J188" s="31">
        <v>1200000</v>
      </c>
      <c r="K188" s="24" t="s">
        <v>224</v>
      </c>
      <c r="L188" s="24"/>
    </row>
    <row r="189" spans="1:12" ht="15.75" x14ac:dyDescent="0.25">
      <c r="A189" s="23" t="str">
        <f t="shared" si="2"/>
        <v>3851732JORNALES</v>
      </c>
      <c r="B189" s="24">
        <v>3851732</v>
      </c>
      <c r="C189" s="23" t="s">
        <v>167</v>
      </c>
      <c r="D189" s="23" t="s">
        <v>538</v>
      </c>
      <c r="E189" s="23" t="s">
        <v>158</v>
      </c>
      <c r="F189" s="30">
        <v>1800000</v>
      </c>
      <c r="G189" s="23">
        <v>144</v>
      </c>
      <c r="H189" s="41"/>
      <c r="I189" s="31">
        <v>1800000</v>
      </c>
      <c r="J189" s="31">
        <v>1800000</v>
      </c>
      <c r="K189" s="24" t="s">
        <v>224</v>
      </c>
      <c r="L189" s="24"/>
    </row>
    <row r="190" spans="1:12" x14ac:dyDescent="0.25">
      <c r="A190" s="23" t="str">
        <f t="shared" si="2"/>
        <v>5172687JORNALES</v>
      </c>
      <c r="B190" s="24">
        <v>5172687</v>
      </c>
      <c r="C190" s="23" t="s">
        <v>586</v>
      </c>
      <c r="D190" s="23" t="s">
        <v>587</v>
      </c>
      <c r="E190" s="23" t="s">
        <v>158</v>
      </c>
      <c r="F190" s="37">
        <v>1500000</v>
      </c>
      <c r="G190" s="23">
        <v>144</v>
      </c>
      <c r="H190" s="41"/>
      <c r="I190" s="24">
        <v>1500000</v>
      </c>
      <c r="J190" s="24">
        <v>1500000</v>
      </c>
      <c r="K190" s="24" t="s">
        <v>224</v>
      </c>
      <c r="L190" s="24"/>
    </row>
    <row r="191" spans="1:12" ht="15.75" x14ac:dyDescent="0.25">
      <c r="A191" s="23" t="str">
        <f t="shared" si="2"/>
        <v>2483538JORNALES</v>
      </c>
      <c r="B191" s="24">
        <v>2483538</v>
      </c>
      <c r="C191" s="23" t="s">
        <v>496</v>
      </c>
      <c r="D191" s="23" t="s">
        <v>497</v>
      </c>
      <c r="E191" s="23" t="s">
        <v>158</v>
      </c>
      <c r="F191" s="30">
        <v>1000000</v>
      </c>
      <c r="G191" s="23">
        <v>144</v>
      </c>
      <c r="H191" s="41"/>
      <c r="I191" s="31">
        <v>1000000</v>
      </c>
      <c r="J191" s="31">
        <v>1000000</v>
      </c>
      <c r="K191" s="24" t="s">
        <v>224</v>
      </c>
      <c r="L191" s="24"/>
    </row>
    <row r="192" spans="1:12" ht="15.75" x14ac:dyDescent="0.25">
      <c r="A192" s="23" t="str">
        <f t="shared" si="2"/>
        <v>1388236JORNALES</v>
      </c>
      <c r="B192" s="24">
        <v>1388236</v>
      </c>
      <c r="C192" s="23" t="s">
        <v>474</v>
      </c>
      <c r="D192" s="23" t="s">
        <v>475</v>
      </c>
      <c r="E192" s="23" t="s">
        <v>158</v>
      </c>
      <c r="F192" s="30">
        <v>1800000</v>
      </c>
      <c r="G192" s="23">
        <v>144</v>
      </c>
      <c r="H192" s="41"/>
      <c r="I192" s="31">
        <v>1800000</v>
      </c>
      <c r="J192" s="31">
        <v>1800000</v>
      </c>
      <c r="K192" s="24" t="s">
        <v>224</v>
      </c>
      <c r="L192" s="24"/>
    </row>
    <row r="193" spans="1:12" ht="15.75" x14ac:dyDescent="0.25">
      <c r="A193" s="23" t="str">
        <f t="shared" si="2"/>
        <v>5855233JORNALES</v>
      </c>
      <c r="B193" s="24">
        <v>5855233</v>
      </c>
      <c r="C193" s="23" t="s">
        <v>601</v>
      </c>
      <c r="D193" s="23" t="s">
        <v>602</v>
      </c>
      <c r="E193" s="23" t="s">
        <v>158</v>
      </c>
      <c r="F193" s="30">
        <v>1600000</v>
      </c>
      <c r="G193" s="23">
        <v>144</v>
      </c>
      <c r="H193" s="41"/>
      <c r="I193" s="31">
        <v>1600000</v>
      </c>
      <c r="J193" s="31">
        <v>1600000</v>
      </c>
      <c r="K193" s="24" t="s">
        <v>224</v>
      </c>
      <c r="L193" s="24"/>
    </row>
    <row r="194" spans="1:12" ht="15.75" x14ac:dyDescent="0.25">
      <c r="A194" s="23" t="str">
        <f t="shared" ref="A194:A232" si="3">B194&amp;K194</f>
        <v>5747639JORNALES</v>
      </c>
      <c r="B194" s="24">
        <v>5747639</v>
      </c>
      <c r="C194" s="23" t="s">
        <v>597</v>
      </c>
      <c r="D194" s="23" t="s">
        <v>598</v>
      </c>
      <c r="E194" s="23" t="s">
        <v>158</v>
      </c>
      <c r="F194" s="30">
        <v>2500000</v>
      </c>
      <c r="G194" s="23">
        <v>144</v>
      </c>
      <c r="H194" s="41"/>
      <c r="I194" s="31">
        <v>2500000</v>
      </c>
      <c r="J194" s="31">
        <v>2500000</v>
      </c>
      <c r="K194" s="24" t="s">
        <v>224</v>
      </c>
      <c r="L194" s="24"/>
    </row>
    <row r="195" spans="1:12" ht="15.75" x14ac:dyDescent="0.25">
      <c r="A195" s="23" t="str">
        <f t="shared" si="3"/>
        <v>4282022JORNALES</v>
      </c>
      <c r="B195" s="24">
        <v>4282022</v>
      </c>
      <c r="C195" s="23" t="s">
        <v>557</v>
      </c>
      <c r="D195" s="23" t="s">
        <v>558</v>
      </c>
      <c r="E195" s="23" t="s">
        <v>158</v>
      </c>
      <c r="F195" s="30">
        <v>2000000</v>
      </c>
      <c r="G195" s="23">
        <v>144</v>
      </c>
      <c r="H195" s="41"/>
      <c r="I195" s="31">
        <v>2000000</v>
      </c>
      <c r="J195" s="31">
        <v>2000000</v>
      </c>
      <c r="K195" s="24" t="s">
        <v>224</v>
      </c>
      <c r="L195" s="24"/>
    </row>
    <row r="196" spans="1:12" ht="15.75" x14ac:dyDescent="0.25">
      <c r="A196" s="23" t="str">
        <f t="shared" si="3"/>
        <v>6656282JORNALES</v>
      </c>
      <c r="B196" s="24">
        <v>6656282</v>
      </c>
      <c r="C196" s="23" t="s">
        <v>607</v>
      </c>
      <c r="D196" s="23" t="s">
        <v>608</v>
      </c>
      <c r="E196" s="23" t="s">
        <v>158</v>
      </c>
      <c r="F196" s="30">
        <v>1000000</v>
      </c>
      <c r="G196" s="23">
        <v>144</v>
      </c>
      <c r="H196" s="41"/>
      <c r="I196" s="31">
        <v>1000000</v>
      </c>
      <c r="J196" s="31">
        <v>1000000</v>
      </c>
      <c r="K196" s="24" t="s">
        <v>224</v>
      </c>
      <c r="L196" s="24"/>
    </row>
    <row r="197" spans="1:12" ht="15.75" x14ac:dyDescent="0.25">
      <c r="A197" s="23" t="str">
        <f t="shared" si="3"/>
        <v>1771691JORNALES</v>
      </c>
      <c r="B197" s="24">
        <v>1771691</v>
      </c>
      <c r="C197" s="23" t="s">
        <v>482</v>
      </c>
      <c r="D197" s="23" t="s">
        <v>177</v>
      </c>
      <c r="E197" s="23" t="s">
        <v>158</v>
      </c>
      <c r="F197" s="34">
        <v>1500000</v>
      </c>
      <c r="G197" s="23">
        <v>144</v>
      </c>
      <c r="H197" s="41"/>
      <c r="I197" s="43">
        <v>1500000</v>
      </c>
      <c r="J197" s="43">
        <v>1500000</v>
      </c>
      <c r="K197" s="24" t="s">
        <v>224</v>
      </c>
      <c r="L197" s="24"/>
    </row>
    <row r="198" spans="1:12" ht="15.75" x14ac:dyDescent="0.25">
      <c r="A198" s="23" t="str">
        <f t="shared" si="3"/>
        <v>4296852JORNALES</v>
      </c>
      <c r="B198" s="24">
        <v>4296852</v>
      </c>
      <c r="C198" s="23" t="s">
        <v>561</v>
      </c>
      <c r="D198" s="23" t="s">
        <v>562</v>
      </c>
      <c r="E198" s="23" t="s">
        <v>158</v>
      </c>
      <c r="F198" s="30">
        <v>2000000</v>
      </c>
      <c r="G198" s="23">
        <v>144</v>
      </c>
      <c r="H198" s="41"/>
      <c r="I198" s="31">
        <v>2000000</v>
      </c>
      <c r="J198" s="31">
        <v>2000000</v>
      </c>
      <c r="K198" s="24" t="s">
        <v>224</v>
      </c>
      <c r="L198" s="24"/>
    </row>
    <row r="199" spans="1:12" ht="15.75" x14ac:dyDescent="0.25">
      <c r="A199" s="23" t="str">
        <f t="shared" si="3"/>
        <v>4964871JORNALES</v>
      </c>
      <c r="B199" s="24">
        <v>4964871</v>
      </c>
      <c r="C199" s="23" t="s">
        <v>623</v>
      </c>
      <c r="D199" s="23" t="s">
        <v>624</v>
      </c>
      <c r="E199" s="23" t="s">
        <v>158</v>
      </c>
      <c r="F199" s="30">
        <v>1500000</v>
      </c>
      <c r="G199" s="23">
        <v>144</v>
      </c>
      <c r="H199" s="41"/>
      <c r="I199" s="31">
        <v>1500000</v>
      </c>
      <c r="J199" s="31">
        <v>1500000</v>
      </c>
      <c r="K199" s="24" t="s">
        <v>224</v>
      </c>
      <c r="L199" s="24" t="s">
        <v>381</v>
      </c>
    </row>
    <row r="200" spans="1:12" ht="15.75" x14ac:dyDescent="0.25">
      <c r="A200" s="23" t="str">
        <f t="shared" si="3"/>
        <v>4964871JORNALES</v>
      </c>
      <c r="B200" s="24">
        <v>4964871</v>
      </c>
      <c r="C200" s="23" t="s">
        <v>623</v>
      </c>
      <c r="D200" s="23" t="s">
        <v>624</v>
      </c>
      <c r="E200" s="23" t="s">
        <v>158</v>
      </c>
      <c r="F200" s="30">
        <v>1500000</v>
      </c>
      <c r="G200" s="23">
        <v>144</v>
      </c>
      <c r="H200" s="41"/>
      <c r="I200" s="31">
        <v>1500000</v>
      </c>
      <c r="J200" s="31">
        <v>1500000</v>
      </c>
      <c r="K200" s="24" t="s">
        <v>224</v>
      </c>
      <c r="L200" s="24" t="s">
        <v>383</v>
      </c>
    </row>
    <row r="201" spans="1:12" ht="15.75" x14ac:dyDescent="0.25">
      <c r="A201" s="23" t="str">
        <f t="shared" si="3"/>
        <v>2061083JORNALES</v>
      </c>
      <c r="B201" s="24">
        <v>2061083</v>
      </c>
      <c r="C201" s="23" t="s">
        <v>489</v>
      </c>
      <c r="D201" s="23" t="s">
        <v>490</v>
      </c>
      <c r="E201" s="23" t="s">
        <v>158</v>
      </c>
      <c r="F201" s="30">
        <v>2000000</v>
      </c>
      <c r="G201" s="23">
        <v>144</v>
      </c>
      <c r="H201" s="41"/>
      <c r="I201" s="31">
        <v>2000000</v>
      </c>
      <c r="J201" s="31">
        <v>2000000</v>
      </c>
      <c r="K201" s="24" t="s">
        <v>224</v>
      </c>
      <c r="L201" s="24"/>
    </row>
    <row r="202" spans="1:12" ht="15.75" x14ac:dyDescent="0.25">
      <c r="A202" s="23" t="str">
        <f t="shared" si="3"/>
        <v>4353834JORNALES</v>
      </c>
      <c r="B202" s="24">
        <v>4353834</v>
      </c>
      <c r="C202" s="23" t="s">
        <v>564</v>
      </c>
      <c r="D202" s="23" t="s">
        <v>565</v>
      </c>
      <c r="E202" s="23" t="s">
        <v>158</v>
      </c>
      <c r="F202" s="30">
        <v>2000000</v>
      </c>
      <c r="G202" s="23">
        <v>144</v>
      </c>
      <c r="H202" s="41"/>
      <c r="I202" s="31">
        <v>2000000</v>
      </c>
      <c r="J202" s="31">
        <v>2000000</v>
      </c>
      <c r="K202" s="24" t="s">
        <v>224</v>
      </c>
      <c r="L202" s="24"/>
    </row>
    <row r="203" spans="1:12" ht="15.75" x14ac:dyDescent="0.25">
      <c r="A203" s="23" t="str">
        <f t="shared" si="3"/>
        <v>3539466JORNALES</v>
      </c>
      <c r="B203" s="24">
        <v>3539466</v>
      </c>
      <c r="C203" s="23" t="s">
        <v>526</v>
      </c>
      <c r="D203" s="23" t="s">
        <v>527</v>
      </c>
      <c r="E203" s="23" t="s">
        <v>158</v>
      </c>
      <c r="F203" s="30">
        <v>2000000</v>
      </c>
      <c r="G203" s="23">
        <v>144</v>
      </c>
      <c r="H203" s="41"/>
      <c r="I203" s="31">
        <v>2000000</v>
      </c>
      <c r="J203" s="31">
        <v>2000000</v>
      </c>
      <c r="K203" s="24" t="s">
        <v>224</v>
      </c>
      <c r="L203" s="24"/>
    </row>
    <row r="204" spans="1:12" ht="15.75" x14ac:dyDescent="0.25">
      <c r="A204" s="23" t="str">
        <f t="shared" si="3"/>
        <v>1388813JORNALES</v>
      </c>
      <c r="B204" s="24">
        <v>1388813</v>
      </c>
      <c r="C204" s="23" t="s">
        <v>476</v>
      </c>
      <c r="D204" s="23" t="s">
        <v>477</v>
      </c>
      <c r="E204" s="23" t="s">
        <v>158</v>
      </c>
      <c r="F204" s="30">
        <v>1000000</v>
      </c>
      <c r="G204" s="23">
        <v>144</v>
      </c>
      <c r="H204" s="41"/>
      <c r="I204" s="31">
        <v>1000000</v>
      </c>
      <c r="J204" s="31">
        <v>1000000</v>
      </c>
      <c r="K204" s="24" t="s">
        <v>224</v>
      </c>
      <c r="L204" s="24"/>
    </row>
    <row r="205" spans="1:12" ht="15.75" x14ac:dyDescent="0.25">
      <c r="A205" s="23" t="str">
        <f t="shared" si="3"/>
        <v>3955385JORNALES</v>
      </c>
      <c r="B205" s="38">
        <v>3955385</v>
      </c>
      <c r="C205" s="32" t="s">
        <v>543</v>
      </c>
      <c r="D205" s="32" t="s">
        <v>544</v>
      </c>
      <c r="E205" s="32" t="s">
        <v>158</v>
      </c>
      <c r="F205" s="39">
        <v>2000000</v>
      </c>
      <c r="G205" s="32">
        <v>144</v>
      </c>
      <c r="H205" s="44"/>
      <c r="I205" s="38">
        <v>2000000</v>
      </c>
      <c r="J205" s="38">
        <v>2000000</v>
      </c>
      <c r="K205" s="38" t="s">
        <v>224</v>
      </c>
      <c r="L205" s="24"/>
    </row>
    <row r="206" spans="1:12" ht="15.75" x14ac:dyDescent="0.25">
      <c r="A206" s="23" t="str">
        <f t="shared" si="3"/>
        <v>5139476HONORARIO</v>
      </c>
      <c r="B206" s="24">
        <v>5139476</v>
      </c>
      <c r="C206" s="23" t="s">
        <v>584</v>
      </c>
      <c r="D206" s="23" t="s">
        <v>585</v>
      </c>
      <c r="E206" s="23" t="s">
        <v>158</v>
      </c>
      <c r="F206" s="28">
        <v>6500000</v>
      </c>
      <c r="G206" s="23">
        <v>145</v>
      </c>
      <c r="H206" s="41"/>
      <c r="I206" s="24">
        <v>6500000</v>
      </c>
      <c r="J206" s="24">
        <v>6500000</v>
      </c>
      <c r="K206" s="24" t="s">
        <v>194</v>
      </c>
      <c r="L206" s="24"/>
    </row>
    <row r="207" spans="1:12" ht="15.75" x14ac:dyDescent="0.25">
      <c r="A207" s="23" t="str">
        <f t="shared" si="3"/>
        <v>3521572HONORARIO</v>
      </c>
      <c r="B207" s="24">
        <v>3521572</v>
      </c>
      <c r="C207" s="23" t="s">
        <v>524</v>
      </c>
      <c r="D207" s="23" t="s">
        <v>525</v>
      </c>
      <c r="E207" s="23" t="s">
        <v>158</v>
      </c>
      <c r="F207" s="28">
        <v>6000000</v>
      </c>
      <c r="G207" s="23">
        <v>145</v>
      </c>
      <c r="H207" s="41"/>
      <c r="I207" s="24">
        <v>6000000</v>
      </c>
      <c r="J207" s="24">
        <v>6000000</v>
      </c>
      <c r="K207" s="24" t="s">
        <v>194</v>
      </c>
      <c r="L207" s="24"/>
    </row>
    <row r="208" spans="1:12" ht="15.75" x14ac:dyDescent="0.25">
      <c r="A208" s="23" t="str">
        <f t="shared" si="3"/>
        <v>3789181HONORARIO</v>
      </c>
      <c r="B208" s="24">
        <v>3789181</v>
      </c>
      <c r="C208" s="23" t="s">
        <v>534</v>
      </c>
      <c r="D208" s="23" t="s">
        <v>535</v>
      </c>
      <c r="E208" s="23" t="s">
        <v>158</v>
      </c>
      <c r="F208" s="28">
        <v>5500000</v>
      </c>
      <c r="G208" s="23">
        <v>145</v>
      </c>
      <c r="H208" s="41"/>
      <c r="I208" s="24">
        <v>5500000</v>
      </c>
      <c r="J208" s="24">
        <v>5500000</v>
      </c>
      <c r="K208" s="24" t="s">
        <v>194</v>
      </c>
      <c r="L208" s="24"/>
    </row>
    <row r="209" spans="1:12" ht="15.75" x14ac:dyDescent="0.25">
      <c r="A209" s="23" t="str">
        <f t="shared" si="3"/>
        <v>4008540JORNALES</v>
      </c>
      <c r="B209" s="24">
        <v>4008540</v>
      </c>
      <c r="C209" s="23" t="s">
        <v>547</v>
      </c>
      <c r="D209" s="23" t="s">
        <v>548</v>
      </c>
      <c r="E209" s="23" t="s">
        <v>158</v>
      </c>
      <c r="F209" s="28">
        <v>5000000</v>
      </c>
      <c r="G209" s="23">
        <v>144</v>
      </c>
      <c r="H209" s="41"/>
      <c r="I209" s="24">
        <v>5000000</v>
      </c>
      <c r="J209" s="24">
        <v>5000000</v>
      </c>
      <c r="K209" s="24" t="s">
        <v>224</v>
      </c>
      <c r="L209" s="24"/>
    </row>
    <row r="210" spans="1:12" ht="15.75" x14ac:dyDescent="0.25">
      <c r="A210" s="23" t="str">
        <f t="shared" si="3"/>
        <v>3520500HONORARIO</v>
      </c>
      <c r="B210" s="24">
        <v>3520500</v>
      </c>
      <c r="C210" s="23" t="s">
        <v>522</v>
      </c>
      <c r="D210" s="23" t="s">
        <v>523</v>
      </c>
      <c r="E210" s="23" t="s">
        <v>158</v>
      </c>
      <c r="F210" s="28">
        <v>6000000</v>
      </c>
      <c r="G210" s="23">
        <v>145</v>
      </c>
      <c r="H210" s="41"/>
      <c r="I210" s="24">
        <v>6000000</v>
      </c>
      <c r="J210" s="24">
        <v>6000000</v>
      </c>
      <c r="K210" s="24" t="s">
        <v>194</v>
      </c>
      <c r="L210" s="24"/>
    </row>
    <row r="211" spans="1:12" ht="15.75" x14ac:dyDescent="0.25">
      <c r="A211" s="23" t="str">
        <f t="shared" si="3"/>
        <v>3295017JORNALES</v>
      </c>
      <c r="B211" s="24">
        <v>3295017</v>
      </c>
      <c r="C211" s="23" t="s">
        <v>510</v>
      </c>
      <c r="D211" s="23" t="s">
        <v>511</v>
      </c>
      <c r="E211" s="23" t="s">
        <v>158</v>
      </c>
      <c r="F211" s="28">
        <v>4500000</v>
      </c>
      <c r="G211" s="23">
        <v>144</v>
      </c>
      <c r="H211" s="41"/>
      <c r="I211" s="24">
        <v>4500000</v>
      </c>
      <c r="J211" s="24">
        <v>4500000</v>
      </c>
      <c r="K211" s="24" t="s">
        <v>224</v>
      </c>
      <c r="L211" s="24"/>
    </row>
    <row r="212" spans="1:12" ht="15.75" x14ac:dyDescent="0.25">
      <c r="A212" s="23" t="str">
        <f t="shared" si="3"/>
        <v>2352831JORNALES</v>
      </c>
      <c r="B212" s="24">
        <v>2352831</v>
      </c>
      <c r="C212" s="23" t="s">
        <v>494</v>
      </c>
      <c r="D212" s="23" t="s">
        <v>495</v>
      </c>
      <c r="E212" s="23" t="s">
        <v>158</v>
      </c>
      <c r="F212" s="28">
        <v>4000000</v>
      </c>
      <c r="G212" s="23">
        <v>144</v>
      </c>
      <c r="H212" s="41"/>
      <c r="I212" s="24">
        <v>4000000</v>
      </c>
      <c r="J212" s="24">
        <v>4000000</v>
      </c>
      <c r="K212" s="24" t="s">
        <v>224</v>
      </c>
      <c r="L212" s="24"/>
    </row>
    <row r="213" spans="1:12" ht="15.75" x14ac:dyDescent="0.25">
      <c r="A213" s="23" t="str">
        <f t="shared" si="3"/>
        <v>4157496HONORARIO</v>
      </c>
      <c r="B213" s="24">
        <v>4157496</v>
      </c>
      <c r="C213" s="23" t="s">
        <v>553</v>
      </c>
      <c r="D213" s="23" t="s">
        <v>554</v>
      </c>
      <c r="E213" s="23" t="s">
        <v>158</v>
      </c>
      <c r="F213" s="28">
        <v>5000000</v>
      </c>
      <c r="G213" s="23">
        <v>145</v>
      </c>
      <c r="H213" s="41"/>
      <c r="I213" s="24">
        <v>5000000</v>
      </c>
      <c r="J213" s="24">
        <v>5000000</v>
      </c>
      <c r="K213" s="24" t="s">
        <v>194</v>
      </c>
      <c r="L213" s="24" t="s">
        <v>383</v>
      </c>
    </row>
    <row r="214" spans="1:12" ht="15.75" x14ac:dyDescent="0.25">
      <c r="A214" s="23" t="str">
        <f t="shared" si="3"/>
        <v>3514459HONORARIO</v>
      </c>
      <c r="B214" s="24">
        <v>3514459</v>
      </c>
      <c r="C214" s="23" t="s">
        <v>520</v>
      </c>
      <c r="D214" s="23" t="s">
        <v>521</v>
      </c>
      <c r="E214" s="23" t="s">
        <v>158</v>
      </c>
      <c r="F214" s="28">
        <v>5000000</v>
      </c>
      <c r="G214" s="23">
        <v>145</v>
      </c>
      <c r="H214" s="41"/>
      <c r="I214" s="24">
        <v>5000000</v>
      </c>
      <c r="J214" s="24">
        <v>5000000</v>
      </c>
      <c r="K214" s="24" t="s">
        <v>194</v>
      </c>
      <c r="L214" s="24"/>
    </row>
    <row r="215" spans="1:12" ht="15.75" x14ac:dyDescent="0.25">
      <c r="A215" s="23" t="str">
        <f t="shared" si="3"/>
        <v>3661107JORNALES</v>
      </c>
      <c r="B215" s="24">
        <v>3661107</v>
      </c>
      <c r="C215" s="23" t="s">
        <v>530</v>
      </c>
      <c r="D215" s="23" t="s">
        <v>531</v>
      </c>
      <c r="E215" s="23" t="s">
        <v>158</v>
      </c>
      <c r="F215" s="28">
        <v>2300000</v>
      </c>
      <c r="G215" s="23">
        <v>144</v>
      </c>
      <c r="H215" s="41"/>
      <c r="I215" s="24">
        <v>2300000</v>
      </c>
      <c r="J215" s="24">
        <v>2300000</v>
      </c>
      <c r="K215" s="24" t="s">
        <v>224</v>
      </c>
      <c r="L215" s="24"/>
    </row>
    <row r="216" spans="1:12" x14ac:dyDescent="0.25">
      <c r="A216" s="23" t="str">
        <f t="shared" si="3"/>
        <v>3397597</v>
      </c>
      <c r="B216" s="24">
        <v>3397597</v>
      </c>
      <c r="C216" s="23" t="s">
        <v>314</v>
      </c>
      <c r="D216" s="23" t="s">
        <v>315</v>
      </c>
      <c r="E216" s="23" t="s">
        <v>214</v>
      </c>
      <c r="F216" s="25">
        <v>0</v>
      </c>
      <c r="G216" s="23">
        <v>0</v>
      </c>
      <c r="H216" s="41"/>
      <c r="I216" s="25">
        <v>0</v>
      </c>
      <c r="J216" s="25">
        <v>0</v>
      </c>
      <c r="K216" s="24"/>
      <c r="L216" s="24" t="s">
        <v>382</v>
      </c>
    </row>
    <row r="217" spans="1:12" x14ac:dyDescent="0.25">
      <c r="A217" s="23" t="str">
        <f t="shared" si="3"/>
        <v>3794827</v>
      </c>
      <c r="B217" s="24">
        <v>3794827</v>
      </c>
      <c r="C217" s="32" t="s">
        <v>312</v>
      </c>
      <c r="D217" s="23" t="s">
        <v>313</v>
      </c>
      <c r="E217" s="23" t="s">
        <v>214</v>
      </c>
      <c r="F217" s="25">
        <v>0</v>
      </c>
      <c r="G217" s="23">
        <v>0</v>
      </c>
      <c r="H217" s="41"/>
      <c r="I217" s="25">
        <v>0</v>
      </c>
      <c r="J217" s="25">
        <v>0</v>
      </c>
      <c r="K217" s="24"/>
      <c r="L217" s="24" t="s">
        <v>382</v>
      </c>
    </row>
    <row r="218" spans="1:12" x14ac:dyDescent="0.25">
      <c r="A218" s="23" t="str">
        <f t="shared" si="3"/>
        <v>3675879</v>
      </c>
      <c r="B218" s="24">
        <v>3675879</v>
      </c>
      <c r="C218" s="23" t="s">
        <v>263</v>
      </c>
      <c r="D218" s="23" t="s">
        <v>264</v>
      </c>
      <c r="E218" s="23" t="s">
        <v>214</v>
      </c>
      <c r="F218" s="25">
        <v>0</v>
      </c>
      <c r="G218" s="23">
        <v>0</v>
      </c>
      <c r="H218" s="41"/>
      <c r="I218" s="25">
        <v>0</v>
      </c>
      <c r="J218" s="25">
        <v>0</v>
      </c>
      <c r="K218" s="24"/>
      <c r="L218" s="24" t="s">
        <v>382</v>
      </c>
    </row>
    <row r="219" spans="1:12" x14ac:dyDescent="0.25">
      <c r="A219" s="23" t="str">
        <f t="shared" si="3"/>
        <v>4190544</v>
      </c>
      <c r="B219" s="24">
        <v>4190544</v>
      </c>
      <c r="C219" s="23" t="s">
        <v>324</v>
      </c>
      <c r="D219" s="23" t="s">
        <v>325</v>
      </c>
      <c r="E219" s="23" t="s">
        <v>214</v>
      </c>
      <c r="F219" s="25">
        <v>0</v>
      </c>
      <c r="G219" s="23">
        <v>0</v>
      </c>
      <c r="H219" s="41"/>
      <c r="I219" s="25">
        <v>0</v>
      </c>
      <c r="J219" s="25">
        <v>0</v>
      </c>
      <c r="K219" s="24"/>
      <c r="L219" s="24" t="s">
        <v>382</v>
      </c>
    </row>
    <row r="220" spans="1:12" x14ac:dyDescent="0.25">
      <c r="A220" s="23" t="str">
        <f t="shared" si="3"/>
        <v>708329</v>
      </c>
      <c r="B220" s="24">
        <v>708329</v>
      </c>
      <c r="C220" s="23" t="s">
        <v>237</v>
      </c>
      <c r="D220" s="23" t="s">
        <v>238</v>
      </c>
      <c r="E220" s="23" t="s">
        <v>214</v>
      </c>
      <c r="F220" s="25">
        <v>0</v>
      </c>
      <c r="G220" s="23">
        <v>0</v>
      </c>
      <c r="H220" s="41"/>
      <c r="I220" s="25">
        <v>0</v>
      </c>
      <c r="J220" s="25">
        <v>0</v>
      </c>
      <c r="K220" s="24"/>
      <c r="L220" s="24" t="s">
        <v>382</v>
      </c>
    </row>
    <row r="221" spans="1:12" x14ac:dyDescent="0.25">
      <c r="A221" s="23" t="str">
        <f t="shared" si="3"/>
        <v>880071</v>
      </c>
      <c r="B221" s="24">
        <v>880071</v>
      </c>
      <c r="C221" s="23" t="s">
        <v>318</v>
      </c>
      <c r="D221" s="23" t="s">
        <v>319</v>
      </c>
      <c r="E221" s="23" t="s">
        <v>214</v>
      </c>
      <c r="F221" s="25">
        <v>0</v>
      </c>
      <c r="G221" s="23">
        <v>0</v>
      </c>
      <c r="H221" s="41"/>
      <c r="I221" s="25">
        <v>0</v>
      </c>
      <c r="J221" s="25">
        <v>0</v>
      </c>
      <c r="K221" s="24"/>
      <c r="L221" s="24" t="s">
        <v>382</v>
      </c>
    </row>
    <row r="222" spans="1:12" x14ac:dyDescent="0.25">
      <c r="A222" s="23" t="str">
        <f t="shared" si="3"/>
        <v>3676118</v>
      </c>
      <c r="B222" s="24">
        <v>3676118</v>
      </c>
      <c r="C222" s="23" t="s">
        <v>310</v>
      </c>
      <c r="D222" s="23" t="s">
        <v>311</v>
      </c>
      <c r="E222" s="23" t="s">
        <v>214</v>
      </c>
      <c r="F222" s="25">
        <v>0</v>
      </c>
      <c r="G222" s="23">
        <v>0</v>
      </c>
      <c r="H222" s="41"/>
      <c r="I222" s="25">
        <v>0</v>
      </c>
      <c r="J222" s="25">
        <v>0</v>
      </c>
      <c r="K222" s="24"/>
      <c r="L222" s="24" t="s">
        <v>382</v>
      </c>
    </row>
    <row r="223" spans="1:12" x14ac:dyDescent="0.25">
      <c r="A223" s="23" t="str">
        <f t="shared" si="3"/>
        <v>3426058</v>
      </c>
      <c r="B223" s="24">
        <v>3426058</v>
      </c>
      <c r="C223" s="23" t="s">
        <v>514</v>
      </c>
      <c r="D223" s="23" t="s">
        <v>515</v>
      </c>
      <c r="E223" s="23" t="s">
        <v>214</v>
      </c>
      <c r="F223" s="25">
        <v>0</v>
      </c>
      <c r="G223" s="23">
        <v>0</v>
      </c>
      <c r="H223" s="41"/>
      <c r="I223" s="25">
        <v>0</v>
      </c>
      <c r="J223" s="25">
        <v>0</v>
      </c>
      <c r="K223" s="24"/>
      <c r="L223" s="24" t="s">
        <v>382</v>
      </c>
    </row>
    <row r="224" spans="1:12" x14ac:dyDescent="0.25">
      <c r="A224" s="23" t="str">
        <f t="shared" si="3"/>
        <v>2016911</v>
      </c>
      <c r="B224" s="24">
        <v>2016911</v>
      </c>
      <c r="C224" s="23" t="s">
        <v>485</v>
      </c>
      <c r="D224" s="23" t="s">
        <v>486</v>
      </c>
      <c r="E224" s="23" t="s">
        <v>214</v>
      </c>
      <c r="F224" s="25">
        <v>0</v>
      </c>
      <c r="G224" s="23">
        <v>0</v>
      </c>
      <c r="H224" s="41"/>
      <c r="I224" s="25">
        <v>0</v>
      </c>
      <c r="J224" s="25">
        <v>0</v>
      </c>
      <c r="K224" s="24"/>
      <c r="L224" s="24" t="s">
        <v>382</v>
      </c>
    </row>
    <row r="225" spans="1:12" x14ac:dyDescent="0.25">
      <c r="A225" s="23" t="str">
        <f t="shared" si="3"/>
        <v>5049526</v>
      </c>
      <c r="B225" s="24">
        <v>5049526</v>
      </c>
      <c r="C225" s="23" t="s">
        <v>483</v>
      </c>
      <c r="D225" s="23" t="s">
        <v>582</v>
      </c>
      <c r="E225" s="23" t="s">
        <v>214</v>
      </c>
      <c r="F225" s="25">
        <v>0</v>
      </c>
      <c r="G225" s="23">
        <v>0</v>
      </c>
      <c r="H225" s="41"/>
      <c r="I225" s="25">
        <v>0</v>
      </c>
      <c r="J225" s="25">
        <v>0</v>
      </c>
      <c r="K225" s="24"/>
      <c r="L225" s="24" t="s">
        <v>382</v>
      </c>
    </row>
    <row r="226" spans="1:12" x14ac:dyDescent="0.25">
      <c r="A226" s="23" t="str">
        <f t="shared" si="3"/>
        <v>1759149</v>
      </c>
      <c r="B226" s="24">
        <v>1759149</v>
      </c>
      <c r="C226" s="23" t="s">
        <v>625</v>
      </c>
      <c r="D226" s="23" t="s">
        <v>626</v>
      </c>
      <c r="E226" s="23" t="s">
        <v>214</v>
      </c>
      <c r="F226" s="25">
        <v>0</v>
      </c>
      <c r="G226" s="23">
        <v>0</v>
      </c>
      <c r="H226" s="41"/>
      <c r="I226" s="25">
        <v>0</v>
      </c>
      <c r="J226" s="25">
        <v>0</v>
      </c>
      <c r="K226" s="24"/>
      <c r="L226" s="24" t="s">
        <v>382</v>
      </c>
    </row>
    <row r="227" spans="1:12" x14ac:dyDescent="0.25">
      <c r="A227" s="23" t="str">
        <f t="shared" si="3"/>
        <v>4920876</v>
      </c>
      <c r="B227" s="24">
        <v>4920876</v>
      </c>
      <c r="C227" s="23" t="s">
        <v>627</v>
      </c>
      <c r="D227" s="23" t="s">
        <v>628</v>
      </c>
      <c r="E227" s="23" t="s">
        <v>214</v>
      </c>
      <c r="F227" s="25">
        <v>0</v>
      </c>
      <c r="G227" s="23">
        <v>0</v>
      </c>
      <c r="H227" s="41"/>
      <c r="I227" s="25">
        <v>0</v>
      </c>
      <c r="J227" s="25">
        <v>0</v>
      </c>
      <c r="K227" s="24"/>
      <c r="L227" s="24" t="s">
        <v>382</v>
      </c>
    </row>
    <row r="228" spans="1:12" x14ac:dyDescent="0.25">
      <c r="A228" s="23" t="str">
        <f t="shared" si="3"/>
        <v>1692594</v>
      </c>
      <c r="B228" s="24">
        <v>1692594</v>
      </c>
      <c r="C228" s="23" t="s">
        <v>629</v>
      </c>
      <c r="D228" s="23" t="s">
        <v>171</v>
      </c>
      <c r="E228" s="23" t="s">
        <v>214</v>
      </c>
      <c r="F228" s="25">
        <v>0</v>
      </c>
      <c r="G228" s="23">
        <v>0</v>
      </c>
      <c r="H228" s="41"/>
      <c r="I228" s="25">
        <v>0</v>
      </c>
      <c r="J228" s="25">
        <v>0</v>
      </c>
      <c r="K228" s="24"/>
      <c r="L228" s="24" t="s">
        <v>382</v>
      </c>
    </row>
    <row r="229" spans="1:12" x14ac:dyDescent="0.25">
      <c r="A229" s="23" t="str">
        <f t="shared" si="3"/>
        <v>4191331</v>
      </c>
      <c r="B229" s="24">
        <v>4191331</v>
      </c>
      <c r="C229" s="23" t="s">
        <v>630</v>
      </c>
      <c r="D229" s="23" t="s">
        <v>631</v>
      </c>
      <c r="E229" s="23" t="s">
        <v>214</v>
      </c>
      <c r="F229" s="25">
        <v>0</v>
      </c>
      <c r="G229" s="23">
        <v>0</v>
      </c>
      <c r="H229" s="41"/>
      <c r="I229" s="25">
        <v>0</v>
      </c>
      <c r="J229" s="25">
        <v>0</v>
      </c>
      <c r="K229" s="24"/>
      <c r="L229" s="24" t="s">
        <v>382</v>
      </c>
    </row>
    <row r="230" spans="1:12" x14ac:dyDescent="0.25">
      <c r="A230" s="23" t="str">
        <f t="shared" si="3"/>
        <v>3003288</v>
      </c>
      <c r="B230" s="24">
        <v>3003288</v>
      </c>
      <c r="C230" s="23" t="s">
        <v>632</v>
      </c>
      <c r="D230" s="23" t="s">
        <v>633</v>
      </c>
      <c r="E230" s="23" t="s">
        <v>214</v>
      </c>
      <c r="F230" s="25">
        <v>0</v>
      </c>
      <c r="G230" s="23">
        <v>0</v>
      </c>
      <c r="H230" s="41"/>
      <c r="I230" s="25">
        <v>0</v>
      </c>
      <c r="J230" s="25">
        <v>0</v>
      </c>
      <c r="K230" s="24"/>
      <c r="L230" s="24" t="s">
        <v>382</v>
      </c>
    </row>
    <row r="231" spans="1:12" x14ac:dyDescent="0.25">
      <c r="A231" s="23" t="str">
        <f t="shared" si="3"/>
        <v>4066012</v>
      </c>
      <c r="B231" s="24">
        <v>4066012</v>
      </c>
      <c r="C231" s="23" t="s">
        <v>634</v>
      </c>
      <c r="D231" s="23" t="s">
        <v>635</v>
      </c>
      <c r="E231" s="23" t="s">
        <v>214</v>
      </c>
      <c r="F231" s="25">
        <v>0</v>
      </c>
      <c r="G231" s="23">
        <v>0</v>
      </c>
      <c r="H231" s="41"/>
      <c r="I231" s="25">
        <v>0</v>
      </c>
      <c r="J231" s="25">
        <v>0</v>
      </c>
      <c r="K231" s="24"/>
      <c r="L231" s="24" t="s">
        <v>382</v>
      </c>
    </row>
    <row r="232" spans="1:12" x14ac:dyDescent="0.25">
      <c r="A232" s="23" t="str">
        <f t="shared" si="3"/>
        <v>3826823</v>
      </c>
      <c r="B232" s="24">
        <v>3826823</v>
      </c>
      <c r="C232" s="23" t="s">
        <v>636</v>
      </c>
      <c r="D232" s="23" t="s">
        <v>637</v>
      </c>
      <c r="E232" s="23" t="s">
        <v>214</v>
      </c>
      <c r="F232" s="25">
        <v>0</v>
      </c>
      <c r="G232" s="23">
        <v>0</v>
      </c>
      <c r="H232" s="41"/>
      <c r="I232" s="25">
        <v>0</v>
      </c>
      <c r="J232" s="25">
        <v>0</v>
      </c>
      <c r="K232" s="24"/>
      <c r="L232" s="24" t="s">
        <v>382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BCCC9-E643-4966-AE12-AE58C9C37095}">
  <dimension ref="A1:L262"/>
  <sheetViews>
    <sheetView workbookViewId="0">
      <selection sqref="A1:L262"/>
    </sheetView>
  </sheetViews>
  <sheetFormatPr baseColWidth="10" defaultRowHeight="15" x14ac:dyDescent="0.25"/>
  <cols>
    <col min="4" max="4" width="12.140625" customWidth="1"/>
    <col min="6" max="6" width="23" customWidth="1"/>
    <col min="7" max="7" width="13.85546875" customWidth="1"/>
    <col min="10" max="10" width="13.7109375" customWidth="1"/>
    <col min="11" max="11" width="12.28515625" customWidth="1"/>
    <col min="12" max="12" width="14.7109375" customWidth="1"/>
  </cols>
  <sheetData>
    <row r="1" spans="1:12" x14ac:dyDescent="0.25">
      <c r="A1" t="s">
        <v>387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378</v>
      </c>
      <c r="J1" t="s">
        <v>379</v>
      </c>
      <c r="K1" t="s">
        <v>7</v>
      </c>
      <c r="L1" t="s">
        <v>380</v>
      </c>
    </row>
    <row r="2" spans="1:12" x14ac:dyDescent="0.25">
      <c r="A2" t="str">
        <f t="shared" ref="A2:A65" si="0">B2&amp;K2</f>
        <v>5189434SUELDO</v>
      </c>
      <c r="B2">
        <v>5189434</v>
      </c>
      <c r="C2" t="s">
        <v>89</v>
      </c>
      <c r="D2" t="s">
        <v>90</v>
      </c>
      <c r="E2" t="s">
        <v>8</v>
      </c>
      <c r="F2">
        <v>2760000</v>
      </c>
      <c r="G2">
        <v>111</v>
      </c>
      <c r="H2" t="s">
        <v>91</v>
      </c>
      <c r="I2">
        <v>2550307</v>
      </c>
      <c r="J2">
        <v>2550307</v>
      </c>
      <c r="K2" t="s">
        <v>9</v>
      </c>
    </row>
    <row r="3" spans="1:12" x14ac:dyDescent="0.25">
      <c r="A3" t="str">
        <f t="shared" si="0"/>
        <v>5189434SEGURO MEDICO</v>
      </c>
      <c r="B3">
        <v>5189434</v>
      </c>
      <c r="C3" t="s">
        <v>89</v>
      </c>
      <c r="D3" t="s">
        <v>90</v>
      </c>
      <c r="E3" t="s">
        <v>8</v>
      </c>
      <c r="F3">
        <v>260000</v>
      </c>
      <c r="G3">
        <v>191</v>
      </c>
      <c r="H3" t="s">
        <v>91</v>
      </c>
      <c r="I3">
        <v>260000</v>
      </c>
      <c r="J3">
        <v>260000</v>
      </c>
      <c r="K3" t="s">
        <v>12</v>
      </c>
    </row>
    <row r="4" spans="1:12" x14ac:dyDescent="0.25">
      <c r="A4" t="str">
        <f t="shared" si="0"/>
        <v>3477655SUELDO</v>
      </c>
      <c r="B4">
        <v>3477655</v>
      </c>
      <c r="C4" t="s">
        <v>403</v>
      </c>
      <c r="D4" t="s">
        <v>404</v>
      </c>
      <c r="E4" t="s">
        <v>8</v>
      </c>
      <c r="F4">
        <v>8317100</v>
      </c>
      <c r="G4">
        <v>111</v>
      </c>
      <c r="H4" t="s">
        <v>15</v>
      </c>
      <c r="I4">
        <v>7425200</v>
      </c>
      <c r="J4">
        <v>7425200</v>
      </c>
      <c r="K4" t="s">
        <v>9</v>
      </c>
    </row>
    <row r="5" spans="1:12" x14ac:dyDescent="0.25">
      <c r="A5" t="str">
        <f t="shared" si="0"/>
        <v>3477655GASTO DE REPRESENTACION</v>
      </c>
      <c r="B5">
        <v>3477655</v>
      </c>
      <c r="C5" t="s">
        <v>403</v>
      </c>
      <c r="D5" t="s">
        <v>404</v>
      </c>
      <c r="E5" t="s">
        <v>8</v>
      </c>
      <c r="F5">
        <v>260000</v>
      </c>
      <c r="G5">
        <v>113</v>
      </c>
      <c r="H5" t="s">
        <v>17</v>
      </c>
      <c r="I5">
        <v>631900</v>
      </c>
      <c r="J5">
        <v>631900</v>
      </c>
      <c r="K5" t="s">
        <v>18</v>
      </c>
    </row>
    <row r="6" spans="1:12" x14ac:dyDescent="0.25">
      <c r="A6" t="str">
        <f t="shared" si="0"/>
        <v>3477655SEGURO MEDICO</v>
      </c>
      <c r="B6">
        <v>3477655</v>
      </c>
      <c r="C6" t="s">
        <v>403</v>
      </c>
      <c r="D6" t="s">
        <v>404</v>
      </c>
      <c r="E6" t="s">
        <v>8</v>
      </c>
      <c r="F6">
        <v>260000</v>
      </c>
      <c r="G6">
        <v>191</v>
      </c>
      <c r="H6" t="s">
        <v>15</v>
      </c>
      <c r="I6">
        <v>260000</v>
      </c>
      <c r="J6">
        <v>260000</v>
      </c>
      <c r="K6" t="s">
        <v>12</v>
      </c>
    </row>
    <row r="7" spans="1:12" x14ac:dyDescent="0.25">
      <c r="A7" t="str">
        <f t="shared" si="0"/>
        <v>1223279SUELDO</v>
      </c>
      <c r="B7">
        <v>1223279</v>
      </c>
      <c r="C7" t="s">
        <v>409</v>
      </c>
      <c r="D7" t="s">
        <v>410</v>
      </c>
      <c r="E7" t="s">
        <v>8</v>
      </c>
      <c r="F7">
        <v>8317100</v>
      </c>
      <c r="G7">
        <v>111</v>
      </c>
      <c r="H7" t="s">
        <v>15</v>
      </c>
      <c r="I7">
        <v>7425200</v>
      </c>
      <c r="J7">
        <v>7425200</v>
      </c>
      <c r="K7" t="s">
        <v>9</v>
      </c>
    </row>
    <row r="8" spans="1:12" x14ac:dyDescent="0.25">
      <c r="A8" t="str">
        <f t="shared" si="0"/>
        <v>1223279SEGURO MEDICO</v>
      </c>
      <c r="B8">
        <v>1223279</v>
      </c>
      <c r="C8" t="s">
        <v>409</v>
      </c>
      <c r="D8" t="s">
        <v>410</v>
      </c>
      <c r="E8" t="s">
        <v>8</v>
      </c>
      <c r="F8">
        <v>260000</v>
      </c>
      <c r="G8">
        <v>191</v>
      </c>
      <c r="H8" t="s">
        <v>15</v>
      </c>
      <c r="I8">
        <v>260000</v>
      </c>
      <c r="J8">
        <v>260000</v>
      </c>
      <c r="K8" t="s">
        <v>12</v>
      </c>
    </row>
    <row r="9" spans="1:12" x14ac:dyDescent="0.25">
      <c r="A9" t="str">
        <f t="shared" si="0"/>
        <v>1474927SUELDO</v>
      </c>
      <c r="B9">
        <v>1474927</v>
      </c>
      <c r="C9" t="s">
        <v>407</v>
      </c>
      <c r="D9" t="s">
        <v>408</v>
      </c>
      <c r="E9" t="s">
        <v>8</v>
      </c>
      <c r="F9">
        <v>7685200</v>
      </c>
      <c r="G9">
        <v>111</v>
      </c>
      <c r="H9" t="s">
        <v>15</v>
      </c>
      <c r="I9">
        <v>7425200</v>
      </c>
      <c r="J9">
        <v>7425200</v>
      </c>
      <c r="K9" t="s">
        <v>9</v>
      </c>
    </row>
    <row r="10" spans="1:12" x14ac:dyDescent="0.25">
      <c r="A10" t="str">
        <f t="shared" si="0"/>
        <v>1474927SEGURO MEDICO</v>
      </c>
      <c r="B10">
        <v>1474927</v>
      </c>
      <c r="C10" t="s">
        <v>407</v>
      </c>
      <c r="D10" t="s">
        <v>408</v>
      </c>
      <c r="E10" t="s">
        <v>8</v>
      </c>
      <c r="F10">
        <v>260000</v>
      </c>
      <c r="G10">
        <v>191</v>
      </c>
      <c r="H10" t="s">
        <v>15</v>
      </c>
      <c r="I10">
        <v>260000</v>
      </c>
      <c r="J10">
        <v>260000</v>
      </c>
      <c r="K10" t="s">
        <v>12</v>
      </c>
    </row>
    <row r="11" spans="1:12" x14ac:dyDescent="0.25">
      <c r="A11" t="str">
        <f t="shared" si="0"/>
        <v>3756708SUELDO</v>
      </c>
      <c r="B11">
        <v>3756708</v>
      </c>
      <c r="C11" t="s">
        <v>431</v>
      </c>
      <c r="D11" t="s">
        <v>432</v>
      </c>
      <c r="E11" t="s">
        <v>8</v>
      </c>
      <c r="F11">
        <v>7685200</v>
      </c>
      <c r="G11">
        <v>111</v>
      </c>
      <c r="H11" t="s">
        <v>15</v>
      </c>
      <c r="I11">
        <v>7425200</v>
      </c>
      <c r="J11">
        <v>7425200</v>
      </c>
      <c r="K11" t="s">
        <v>9</v>
      </c>
    </row>
    <row r="12" spans="1:12" x14ac:dyDescent="0.25">
      <c r="A12" t="str">
        <f t="shared" si="0"/>
        <v>3756708SEGURO MEDICO</v>
      </c>
      <c r="B12">
        <v>3756708</v>
      </c>
      <c r="C12" t="s">
        <v>431</v>
      </c>
      <c r="D12" t="s">
        <v>432</v>
      </c>
      <c r="E12" t="s">
        <v>8</v>
      </c>
      <c r="F12">
        <v>260000</v>
      </c>
      <c r="G12">
        <v>191</v>
      </c>
      <c r="H12" t="s">
        <v>15</v>
      </c>
      <c r="I12">
        <v>260000</v>
      </c>
      <c r="J12">
        <v>260000</v>
      </c>
      <c r="K12" t="s">
        <v>12</v>
      </c>
    </row>
    <row r="13" spans="1:12" x14ac:dyDescent="0.25">
      <c r="A13" t="str">
        <f t="shared" si="0"/>
        <v>3386933SUELDO</v>
      </c>
      <c r="B13">
        <v>3386933</v>
      </c>
      <c r="C13" t="s">
        <v>421</v>
      </c>
      <c r="D13" t="s">
        <v>422</v>
      </c>
      <c r="E13" t="s">
        <v>8</v>
      </c>
      <c r="F13">
        <v>8317100</v>
      </c>
      <c r="G13">
        <v>111</v>
      </c>
      <c r="H13" t="s">
        <v>15</v>
      </c>
      <c r="I13">
        <v>7425200</v>
      </c>
      <c r="J13">
        <v>7425200</v>
      </c>
      <c r="K13" t="s">
        <v>9</v>
      </c>
    </row>
    <row r="14" spans="1:12" x14ac:dyDescent="0.25">
      <c r="A14" t="str">
        <f t="shared" si="0"/>
        <v xml:space="preserve">3386933GASTO DE REPRESENTACION </v>
      </c>
      <c r="B14">
        <v>3386933</v>
      </c>
      <c r="C14" t="s">
        <v>421</v>
      </c>
      <c r="D14" t="s">
        <v>422</v>
      </c>
      <c r="E14" t="s">
        <v>8</v>
      </c>
      <c r="F14">
        <v>260000</v>
      </c>
      <c r="G14">
        <v>113</v>
      </c>
      <c r="H14" t="s">
        <v>17</v>
      </c>
      <c r="I14">
        <v>631900</v>
      </c>
      <c r="J14">
        <v>631900</v>
      </c>
      <c r="K14" t="s">
        <v>11</v>
      </c>
    </row>
    <row r="15" spans="1:12" x14ac:dyDescent="0.25">
      <c r="A15" t="str">
        <f t="shared" si="0"/>
        <v>3386933SEGURO MEDICO</v>
      </c>
      <c r="B15">
        <v>3386933</v>
      </c>
      <c r="C15" t="s">
        <v>421</v>
      </c>
      <c r="D15" t="s">
        <v>422</v>
      </c>
      <c r="E15" t="s">
        <v>8</v>
      </c>
      <c r="F15">
        <v>260000</v>
      </c>
      <c r="G15">
        <v>191</v>
      </c>
      <c r="H15" t="s">
        <v>15</v>
      </c>
      <c r="I15">
        <v>260000</v>
      </c>
      <c r="J15">
        <v>260000</v>
      </c>
      <c r="K15" t="s">
        <v>12</v>
      </c>
    </row>
    <row r="16" spans="1:12" x14ac:dyDescent="0.25">
      <c r="A16" t="str">
        <f t="shared" si="0"/>
        <v>4067686SUELDO</v>
      </c>
      <c r="B16">
        <v>4067686</v>
      </c>
      <c r="C16" t="s">
        <v>255</v>
      </c>
      <c r="D16" t="s">
        <v>254</v>
      </c>
      <c r="E16" t="s">
        <v>8</v>
      </c>
      <c r="F16">
        <v>3156400</v>
      </c>
      <c r="G16">
        <v>111</v>
      </c>
      <c r="H16" t="s">
        <v>66</v>
      </c>
      <c r="I16">
        <v>3156400</v>
      </c>
      <c r="J16">
        <v>3156400</v>
      </c>
      <c r="K16" t="s">
        <v>9</v>
      </c>
    </row>
    <row r="17" spans="1:11" x14ac:dyDescent="0.25">
      <c r="A17" t="str">
        <f t="shared" si="0"/>
        <v>4067686SEGURO MEDICO</v>
      </c>
      <c r="B17">
        <v>4067686</v>
      </c>
      <c r="C17" t="s">
        <v>255</v>
      </c>
      <c r="D17" t="s">
        <v>254</v>
      </c>
      <c r="E17" t="s">
        <v>8</v>
      </c>
      <c r="F17">
        <v>260000</v>
      </c>
      <c r="G17">
        <v>191</v>
      </c>
      <c r="H17" t="s">
        <v>66</v>
      </c>
      <c r="I17">
        <v>260000</v>
      </c>
      <c r="J17">
        <v>260000</v>
      </c>
      <c r="K17" t="s">
        <v>12</v>
      </c>
    </row>
    <row r="18" spans="1:11" x14ac:dyDescent="0.25">
      <c r="A18" t="str">
        <f t="shared" si="0"/>
        <v>2226767SUELDO</v>
      </c>
      <c r="B18">
        <v>2226767</v>
      </c>
      <c r="C18" t="s">
        <v>435</v>
      </c>
      <c r="D18" t="s">
        <v>436</v>
      </c>
      <c r="E18" t="s">
        <v>8</v>
      </c>
      <c r="F18">
        <v>7685200</v>
      </c>
      <c r="G18">
        <v>111</v>
      </c>
      <c r="H18" t="s">
        <v>15</v>
      </c>
      <c r="I18">
        <v>7425200</v>
      </c>
      <c r="J18">
        <v>7425200</v>
      </c>
      <c r="K18" t="s">
        <v>9</v>
      </c>
    </row>
    <row r="19" spans="1:11" x14ac:dyDescent="0.25">
      <c r="A19" t="str">
        <f t="shared" si="0"/>
        <v>2226767SEGURO MEDICO</v>
      </c>
      <c r="B19">
        <v>2226767</v>
      </c>
      <c r="C19" t="s">
        <v>435</v>
      </c>
      <c r="D19" t="s">
        <v>436</v>
      </c>
      <c r="E19" t="s">
        <v>8</v>
      </c>
      <c r="F19">
        <v>260000</v>
      </c>
      <c r="G19">
        <v>191</v>
      </c>
      <c r="H19" t="s">
        <v>15</v>
      </c>
      <c r="I19">
        <v>260000</v>
      </c>
      <c r="J19">
        <v>260000</v>
      </c>
      <c r="K19" t="s">
        <v>12</v>
      </c>
    </row>
    <row r="20" spans="1:11" x14ac:dyDescent="0.25">
      <c r="A20" t="str">
        <f t="shared" si="0"/>
        <v>1225060SUELDO</v>
      </c>
      <c r="B20">
        <v>1225060</v>
      </c>
      <c r="C20" t="s">
        <v>394</v>
      </c>
      <c r="D20" t="s">
        <v>395</v>
      </c>
      <c r="E20" t="s">
        <v>8</v>
      </c>
      <c r="F20">
        <v>7685200</v>
      </c>
      <c r="G20">
        <v>111</v>
      </c>
      <c r="H20" t="s">
        <v>15</v>
      </c>
      <c r="I20">
        <v>7425200</v>
      </c>
      <c r="J20">
        <v>7425200</v>
      </c>
      <c r="K20" t="s">
        <v>9</v>
      </c>
    </row>
    <row r="21" spans="1:11" x14ac:dyDescent="0.25">
      <c r="A21" t="str">
        <f t="shared" si="0"/>
        <v>1225060SEGURO MEDICO</v>
      </c>
      <c r="B21">
        <v>1225060</v>
      </c>
      <c r="C21" t="s">
        <v>394</v>
      </c>
      <c r="D21" t="s">
        <v>395</v>
      </c>
      <c r="E21" t="s">
        <v>8</v>
      </c>
      <c r="F21">
        <v>260000</v>
      </c>
      <c r="G21">
        <v>191</v>
      </c>
      <c r="H21" t="s">
        <v>15</v>
      </c>
      <c r="I21">
        <v>260000</v>
      </c>
      <c r="J21">
        <v>260000</v>
      </c>
      <c r="K21" t="s">
        <v>12</v>
      </c>
    </row>
    <row r="22" spans="1:11" x14ac:dyDescent="0.25">
      <c r="A22" t="str">
        <f t="shared" si="0"/>
        <v>1469049SUELDO</v>
      </c>
      <c r="B22">
        <v>1469049</v>
      </c>
      <c r="C22" t="s">
        <v>392</v>
      </c>
      <c r="D22" t="s">
        <v>393</v>
      </c>
      <c r="E22" t="s">
        <v>8</v>
      </c>
      <c r="F22">
        <v>7685200</v>
      </c>
      <c r="G22">
        <v>111</v>
      </c>
      <c r="H22" t="s">
        <v>15</v>
      </c>
      <c r="I22">
        <v>7425200</v>
      </c>
      <c r="J22">
        <v>7425200</v>
      </c>
      <c r="K22" t="s">
        <v>9</v>
      </c>
    </row>
    <row r="23" spans="1:11" x14ac:dyDescent="0.25">
      <c r="A23" t="str">
        <f t="shared" si="0"/>
        <v>1469049SEGURO MEDICO</v>
      </c>
      <c r="B23">
        <v>1469049</v>
      </c>
      <c r="C23" t="s">
        <v>392</v>
      </c>
      <c r="D23" t="s">
        <v>393</v>
      </c>
      <c r="E23" t="s">
        <v>8</v>
      </c>
      <c r="F23">
        <v>260000</v>
      </c>
      <c r="G23">
        <v>191</v>
      </c>
      <c r="H23" t="s">
        <v>15</v>
      </c>
      <c r="I23">
        <v>260000</v>
      </c>
      <c r="J23">
        <v>260000</v>
      </c>
      <c r="K23" t="s">
        <v>12</v>
      </c>
    </row>
    <row r="24" spans="1:11" x14ac:dyDescent="0.25">
      <c r="A24" t="str">
        <f t="shared" si="0"/>
        <v>3706148SUELDO</v>
      </c>
      <c r="B24">
        <v>3706148</v>
      </c>
      <c r="C24" t="s">
        <v>429</v>
      </c>
      <c r="D24" t="s">
        <v>430</v>
      </c>
      <c r="E24" t="s">
        <v>8</v>
      </c>
      <c r="F24">
        <v>7685200</v>
      </c>
      <c r="G24">
        <v>111</v>
      </c>
      <c r="H24" t="s">
        <v>15</v>
      </c>
      <c r="I24">
        <v>7425200</v>
      </c>
      <c r="J24">
        <v>7425200</v>
      </c>
      <c r="K24" t="s">
        <v>9</v>
      </c>
    </row>
    <row r="25" spans="1:11" x14ac:dyDescent="0.25">
      <c r="A25" t="str">
        <f t="shared" si="0"/>
        <v>3706148SEGURO MEDICO</v>
      </c>
      <c r="B25">
        <v>3706148</v>
      </c>
      <c r="C25" t="s">
        <v>429</v>
      </c>
      <c r="D25" t="s">
        <v>430</v>
      </c>
      <c r="E25" t="s">
        <v>8</v>
      </c>
      <c r="F25">
        <v>260000</v>
      </c>
      <c r="G25">
        <v>191</v>
      </c>
      <c r="H25" t="s">
        <v>15</v>
      </c>
      <c r="I25">
        <v>260000</v>
      </c>
      <c r="J25">
        <v>260000</v>
      </c>
      <c r="K25" t="s">
        <v>12</v>
      </c>
    </row>
    <row r="26" spans="1:11" x14ac:dyDescent="0.25">
      <c r="A26" t="str">
        <f t="shared" si="0"/>
        <v>2118716SUELDO</v>
      </c>
      <c r="B26">
        <v>2118716</v>
      </c>
      <c r="C26" t="s">
        <v>439</v>
      </c>
      <c r="D26" t="s">
        <v>440</v>
      </c>
      <c r="E26" t="s">
        <v>8</v>
      </c>
      <c r="F26">
        <v>7685200</v>
      </c>
      <c r="G26">
        <v>111</v>
      </c>
      <c r="H26" t="s">
        <v>15</v>
      </c>
      <c r="I26">
        <v>7425200</v>
      </c>
      <c r="J26">
        <v>7425200</v>
      </c>
      <c r="K26" t="s">
        <v>9</v>
      </c>
    </row>
    <row r="27" spans="1:11" x14ac:dyDescent="0.25">
      <c r="A27" t="str">
        <f t="shared" si="0"/>
        <v>2118716SEGURO MEDICO</v>
      </c>
      <c r="B27">
        <v>2118716</v>
      </c>
      <c r="C27" t="s">
        <v>439</v>
      </c>
      <c r="D27" t="s">
        <v>440</v>
      </c>
      <c r="E27" t="s">
        <v>8</v>
      </c>
      <c r="F27">
        <v>260000</v>
      </c>
      <c r="G27">
        <v>191</v>
      </c>
      <c r="H27" t="s">
        <v>15</v>
      </c>
      <c r="I27">
        <v>260000</v>
      </c>
      <c r="J27">
        <v>260000</v>
      </c>
      <c r="K27" t="s">
        <v>12</v>
      </c>
    </row>
    <row r="28" spans="1:11" x14ac:dyDescent="0.25">
      <c r="A28" t="str">
        <f t="shared" si="0"/>
        <v>3471752SUELDO</v>
      </c>
      <c r="B28">
        <v>3471752</v>
      </c>
      <c r="C28" t="s">
        <v>163</v>
      </c>
      <c r="D28" t="s">
        <v>164</v>
      </c>
      <c r="E28" t="s">
        <v>8</v>
      </c>
      <c r="F28">
        <v>2549324</v>
      </c>
      <c r="G28">
        <v>111</v>
      </c>
      <c r="H28" t="s">
        <v>41</v>
      </c>
      <c r="I28">
        <v>2550307</v>
      </c>
      <c r="J28">
        <v>2550307</v>
      </c>
      <c r="K28" t="s">
        <v>9</v>
      </c>
    </row>
    <row r="29" spans="1:11" x14ac:dyDescent="0.25">
      <c r="A29" t="str">
        <f t="shared" si="0"/>
        <v>3471752SEGURO MEDICO</v>
      </c>
      <c r="B29">
        <v>3471752</v>
      </c>
      <c r="C29" t="s">
        <v>163</v>
      </c>
      <c r="D29" t="s">
        <v>164</v>
      </c>
      <c r="E29" t="s">
        <v>8</v>
      </c>
      <c r="F29">
        <v>260000</v>
      </c>
      <c r="G29">
        <v>191</v>
      </c>
      <c r="H29" t="s">
        <v>41</v>
      </c>
      <c r="I29">
        <v>260000</v>
      </c>
      <c r="J29">
        <v>260000</v>
      </c>
      <c r="K29" t="s">
        <v>12</v>
      </c>
    </row>
    <row r="30" spans="1:11" x14ac:dyDescent="0.25">
      <c r="A30" t="str">
        <f t="shared" si="0"/>
        <v>1172160SUELDO</v>
      </c>
      <c r="B30">
        <v>1172160</v>
      </c>
      <c r="C30" t="s">
        <v>80</v>
      </c>
      <c r="D30" t="s">
        <v>81</v>
      </c>
      <c r="E30" t="s">
        <v>8</v>
      </c>
      <c r="F30">
        <v>2549324</v>
      </c>
      <c r="G30">
        <v>111</v>
      </c>
      <c r="H30" t="s">
        <v>41</v>
      </c>
      <c r="I30">
        <v>2550307</v>
      </c>
      <c r="J30">
        <v>2550307</v>
      </c>
      <c r="K30" t="s">
        <v>9</v>
      </c>
    </row>
    <row r="31" spans="1:11" x14ac:dyDescent="0.25">
      <c r="A31" t="str">
        <f t="shared" si="0"/>
        <v>1172160SEGURO MEDICO</v>
      </c>
      <c r="B31">
        <v>1172160</v>
      </c>
      <c r="C31" t="s">
        <v>80</v>
      </c>
      <c r="D31" t="s">
        <v>81</v>
      </c>
      <c r="E31" t="s">
        <v>8</v>
      </c>
      <c r="F31">
        <v>260000</v>
      </c>
      <c r="G31">
        <v>191</v>
      </c>
      <c r="H31" t="s">
        <v>41</v>
      </c>
      <c r="I31">
        <v>260000</v>
      </c>
      <c r="J31">
        <v>260000</v>
      </c>
      <c r="K31" t="s">
        <v>12</v>
      </c>
    </row>
    <row r="32" spans="1:11" x14ac:dyDescent="0.25">
      <c r="A32" t="str">
        <f t="shared" si="0"/>
        <v>1378999SUELDO</v>
      </c>
      <c r="B32">
        <v>1378999</v>
      </c>
      <c r="C32" t="s">
        <v>226</v>
      </c>
      <c r="D32" t="s">
        <v>210</v>
      </c>
      <c r="E32" t="s">
        <v>8</v>
      </c>
      <c r="F32">
        <v>2549324</v>
      </c>
      <c r="G32">
        <v>111</v>
      </c>
      <c r="H32" t="s">
        <v>61</v>
      </c>
      <c r="I32">
        <v>2550307</v>
      </c>
      <c r="J32">
        <v>2550307</v>
      </c>
      <c r="K32" t="s">
        <v>9</v>
      </c>
    </row>
    <row r="33" spans="1:12" x14ac:dyDescent="0.25">
      <c r="A33" t="str">
        <f t="shared" si="0"/>
        <v>1378999SEGURO MEDICO</v>
      </c>
      <c r="B33">
        <v>1378999</v>
      </c>
      <c r="C33" t="s">
        <v>226</v>
      </c>
      <c r="D33" t="s">
        <v>210</v>
      </c>
      <c r="E33" t="s">
        <v>8</v>
      </c>
      <c r="F33">
        <v>260000</v>
      </c>
      <c r="G33">
        <v>191</v>
      </c>
      <c r="H33" t="s">
        <v>61</v>
      </c>
      <c r="I33">
        <v>260000</v>
      </c>
      <c r="J33">
        <v>260000</v>
      </c>
      <c r="K33" t="s">
        <v>12</v>
      </c>
    </row>
    <row r="34" spans="1:12" x14ac:dyDescent="0.25">
      <c r="A34" t="str">
        <f t="shared" si="0"/>
        <v>4680991SUELDO</v>
      </c>
      <c r="B34">
        <v>4680991</v>
      </c>
      <c r="C34" t="s">
        <v>83</v>
      </c>
      <c r="D34" t="s">
        <v>84</v>
      </c>
      <c r="E34" t="s">
        <v>8</v>
      </c>
      <c r="F34">
        <v>5260000</v>
      </c>
      <c r="G34">
        <v>111</v>
      </c>
      <c r="H34" t="s">
        <v>229</v>
      </c>
      <c r="I34">
        <v>5000000</v>
      </c>
      <c r="J34">
        <v>5000000</v>
      </c>
      <c r="K34" t="s">
        <v>9</v>
      </c>
    </row>
    <row r="35" spans="1:12" x14ac:dyDescent="0.25">
      <c r="A35" t="str">
        <f t="shared" si="0"/>
        <v>4680991SEGURO MEDICO</v>
      </c>
      <c r="B35">
        <v>4680991</v>
      </c>
      <c r="C35" t="s">
        <v>83</v>
      </c>
      <c r="D35" t="s">
        <v>84</v>
      </c>
      <c r="E35" t="s">
        <v>8</v>
      </c>
      <c r="F35">
        <v>260000</v>
      </c>
      <c r="G35">
        <v>191</v>
      </c>
      <c r="H35" t="s">
        <v>229</v>
      </c>
      <c r="I35">
        <v>260000</v>
      </c>
      <c r="J35">
        <v>260000</v>
      </c>
      <c r="K35" t="s">
        <v>12</v>
      </c>
    </row>
    <row r="36" spans="1:12" x14ac:dyDescent="0.25">
      <c r="A36" t="str">
        <f t="shared" si="0"/>
        <v>1786719SUELDO</v>
      </c>
      <c r="B36">
        <v>1786719</v>
      </c>
      <c r="C36" t="s">
        <v>423</v>
      </c>
      <c r="D36" t="s">
        <v>424</v>
      </c>
      <c r="E36" t="s">
        <v>8</v>
      </c>
      <c r="F36">
        <v>28634270</v>
      </c>
      <c r="G36">
        <v>111</v>
      </c>
      <c r="H36" t="s">
        <v>222</v>
      </c>
      <c r="I36">
        <v>25503070</v>
      </c>
      <c r="J36">
        <v>25503070</v>
      </c>
      <c r="K36" t="s">
        <v>9</v>
      </c>
    </row>
    <row r="37" spans="1:12" x14ac:dyDescent="0.25">
      <c r="A37" t="str">
        <f t="shared" si="0"/>
        <v xml:space="preserve">1786719GASTO DE REPRESENTACION </v>
      </c>
      <c r="B37">
        <v>1786719</v>
      </c>
      <c r="C37" t="s">
        <v>423</v>
      </c>
      <c r="D37" t="s">
        <v>424</v>
      </c>
      <c r="E37" t="s">
        <v>8</v>
      </c>
      <c r="F37">
        <v>0</v>
      </c>
      <c r="G37">
        <v>113</v>
      </c>
      <c r="H37" t="s">
        <v>10</v>
      </c>
      <c r="I37">
        <v>2851200</v>
      </c>
      <c r="J37">
        <v>2851200</v>
      </c>
      <c r="K37" t="s">
        <v>11</v>
      </c>
    </row>
    <row r="38" spans="1:12" x14ac:dyDescent="0.25">
      <c r="A38" t="str">
        <f t="shared" si="0"/>
        <v>1786719SEGURO MEDICO</v>
      </c>
      <c r="B38">
        <v>1786719</v>
      </c>
      <c r="C38" t="s">
        <v>423</v>
      </c>
      <c r="D38" t="s">
        <v>424</v>
      </c>
      <c r="E38" t="s">
        <v>8</v>
      </c>
      <c r="F38">
        <v>280000</v>
      </c>
      <c r="G38">
        <v>191</v>
      </c>
      <c r="H38" t="s">
        <v>222</v>
      </c>
      <c r="I38">
        <v>280000</v>
      </c>
      <c r="J38">
        <v>280000</v>
      </c>
      <c r="K38" t="s">
        <v>12</v>
      </c>
    </row>
    <row r="39" spans="1:12" x14ac:dyDescent="0.25">
      <c r="A39" t="str">
        <f t="shared" si="0"/>
        <v>4714573SUELDO</v>
      </c>
      <c r="B39">
        <v>4714573</v>
      </c>
      <c r="C39" t="s">
        <v>348</v>
      </c>
      <c r="D39" t="s">
        <v>349</v>
      </c>
      <c r="E39" t="s">
        <v>8</v>
      </c>
      <c r="F39">
        <v>3760000</v>
      </c>
      <c r="G39">
        <v>111</v>
      </c>
      <c r="H39" t="s">
        <v>350</v>
      </c>
      <c r="I39">
        <v>3500000</v>
      </c>
      <c r="J39">
        <v>3500000</v>
      </c>
      <c r="K39" t="s">
        <v>9</v>
      </c>
    </row>
    <row r="40" spans="1:12" x14ac:dyDescent="0.25">
      <c r="A40" t="str">
        <f t="shared" si="0"/>
        <v>4714573SEGURO MEDICO</v>
      </c>
      <c r="B40">
        <v>4714573</v>
      </c>
      <c r="C40" t="s">
        <v>348</v>
      </c>
      <c r="D40" t="s">
        <v>349</v>
      </c>
      <c r="E40" t="s">
        <v>8</v>
      </c>
      <c r="F40">
        <v>260000</v>
      </c>
      <c r="G40">
        <v>191</v>
      </c>
      <c r="H40" t="s">
        <v>350</v>
      </c>
      <c r="I40">
        <v>260000</v>
      </c>
      <c r="J40">
        <v>260000</v>
      </c>
      <c r="K40" t="s">
        <v>12</v>
      </c>
    </row>
    <row r="41" spans="1:12" x14ac:dyDescent="0.25">
      <c r="A41" t="str">
        <f t="shared" si="0"/>
        <v>5364952SUELDO</v>
      </c>
      <c r="B41">
        <v>5364952</v>
      </c>
      <c r="C41" t="s">
        <v>70</v>
      </c>
      <c r="D41" t="s">
        <v>71</v>
      </c>
      <c r="E41" t="s">
        <v>8</v>
      </c>
      <c r="F41">
        <v>2549324</v>
      </c>
      <c r="G41">
        <v>111</v>
      </c>
      <c r="H41" t="s">
        <v>39</v>
      </c>
      <c r="I41">
        <v>2550307</v>
      </c>
      <c r="J41">
        <v>2550307</v>
      </c>
      <c r="K41" t="s">
        <v>9</v>
      </c>
    </row>
    <row r="42" spans="1:12" x14ac:dyDescent="0.25">
      <c r="A42" t="str">
        <f t="shared" si="0"/>
        <v>5364952SEGURO MEDICO</v>
      </c>
      <c r="B42">
        <v>5364952</v>
      </c>
      <c r="C42" t="s">
        <v>70</v>
      </c>
      <c r="D42" t="s">
        <v>71</v>
      </c>
      <c r="E42" t="s">
        <v>8</v>
      </c>
      <c r="F42">
        <v>260000</v>
      </c>
      <c r="G42">
        <v>191</v>
      </c>
      <c r="H42" t="s">
        <v>39</v>
      </c>
      <c r="I42">
        <v>260000</v>
      </c>
      <c r="J42">
        <v>260000</v>
      </c>
      <c r="K42" t="s">
        <v>12</v>
      </c>
    </row>
    <row r="43" spans="1:12" x14ac:dyDescent="0.25">
      <c r="A43" t="str">
        <f t="shared" si="0"/>
        <v>2882320SEGURO MEDICO</v>
      </c>
      <c r="B43">
        <v>2882320</v>
      </c>
      <c r="C43" t="s">
        <v>21</v>
      </c>
      <c r="D43" t="s">
        <v>22</v>
      </c>
      <c r="E43" t="s">
        <v>8</v>
      </c>
      <c r="F43">
        <v>5390500</v>
      </c>
      <c r="G43">
        <v>191</v>
      </c>
      <c r="H43" t="s">
        <v>223</v>
      </c>
      <c r="I43">
        <v>260000</v>
      </c>
      <c r="J43">
        <v>260000</v>
      </c>
      <c r="K43" t="s">
        <v>12</v>
      </c>
    </row>
    <row r="44" spans="1:12" x14ac:dyDescent="0.25">
      <c r="A44" t="str">
        <f t="shared" si="0"/>
        <v>2882320SUELDO</v>
      </c>
      <c r="B44">
        <v>2882320</v>
      </c>
      <c r="C44" t="s">
        <v>21</v>
      </c>
      <c r="D44" t="s">
        <v>22</v>
      </c>
      <c r="E44" t="s">
        <v>8</v>
      </c>
      <c r="F44">
        <v>260000</v>
      </c>
      <c r="G44">
        <v>111</v>
      </c>
      <c r="H44" t="s">
        <v>223</v>
      </c>
      <c r="I44">
        <v>5130500</v>
      </c>
      <c r="J44">
        <v>5130500</v>
      </c>
      <c r="K44" t="s">
        <v>9</v>
      </c>
    </row>
    <row r="45" spans="1:12" x14ac:dyDescent="0.25">
      <c r="A45" t="str">
        <f t="shared" si="0"/>
        <v>1799408SUELDO</v>
      </c>
      <c r="B45">
        <v>1799408</v>
      </c>
      <c r="C45" t="s">
        <v>92</v>
      </c>
      <c r="D45" t="s">
        <v>93</v>
      </c>
      <c r="E45" t="s">
        <v>8</v>
      </c>
      <c r="F45">
        <v>4404000</v>
      </c>
      <c r="G45">
        <v>111</v>
      </c>
      <c r="H45" t="s">
        <v>40</v>
      </c>
      <c r="I45">
        <v>4144000</v>
      </c>
      <c r="J45">
        <v>4144000</v>
      </c>
      <c r="K45" t="s">
        <v>9</v>
      </c>
    </row>
    <row r="46" spans="1:12" x14ac:dyDescent="0.25">
      <c r="A46" t="str">
        <f t="shared" si="0"/>
        <v>1799408SEGURO MEDICO</v>
      </c>
      <c r="B46">
        <v>1799408</v>
      </c>
      <c r="C46" t="s">
        <v>92</v>
      </c>
      <c r="D46" t="s">
        <v>93</v>
      </c>
      <c r="E46" t="s">
        <v>8</v>
      </c>
      <c r="F46">
        <v>260000</v>
      </c>
      <c r="G46">
        <v>191</v>
      </c>
      <c r="H46" t="s">
        <v>40</v>
      </c>
      <c r="I46">
        <v>260000</v>
      </c>
      <c r="J46">
        <v>260000</v>
      </c>
      <c r="K46" t="s">
        <v>12</v>
      </c>
    </row>
    <row r="47" spans="1:12" x14ac:dyDescent="0.25">
      <c r="A47" t="str">
        <f t="shared" si="0"/>
        <v>2609422SUELDO</v>
      </c>
      <c r="B47">
        <v>2609422</v>
      </c>
      <c r="C47" t="s">
        <v>37</v>
      </c>
      <c r="D47" t="s">
        <v>38</v>
      </c>
      <c r="E47" t="s">
        <v>8</v>
      </c>
      <c r="F47">
        <v>2549324</v>
      </c>
      <c r="G47">
        <v>111</v>
      </c>
      <c r="H47" t="s">
        <v>39</v>
      </c>
      <c r="I47">
        <v>2550307</v>
      </c>
      <c r="J47">
        <v>2550307</v>
      </c>
      <c r="K47" t="s">
        <v>9</v>
      </c>
      <c r="L47" t="s">
        <v>382</v>
      </c>
    </row>
    <row r="48" spans="1:12" x14ac:dyDescent="0.25">
      <c r="A48" t="str">
        <f t="shared" si="0"/>
        <v>3010417SUELDO</v>
      </c>
      <c r="B48">
        <v>3010417</v>
      </c>
      <c r="C48" t="s">
        <v>25</v>
      </c>
      <c r="D48" t="s">
        <v>26</v>
      </c>
      <c r="E48" t="s">
        <v>8</v>
      </c>
      <c r="F48">
        <v>2810307</v>
      </c>
      <c r="G48">
        <v>111</v>
      </c>
      <c r="H48" t="s">
        <v>27</v>
      </c>
      <c r="I48">
        <v>2550307</v>
      </c>
      <c r="J48">
        <v>2550307</v>
      </c>
      <c r="K48" t="s">
        <v>9</v>
      </c>
    </row>
    <row r="49" spans="1:11" x14ac:dyDescent="0.25">
      <c r="A49" t="str">
        <f t="shared" si="0"/>
        <v>3010417SEGURO MEDICO</v>
      </c>
      <c r="B49">
        <v>3010417</v>
      </c>
      <c r="C49" t="s">
        <v>25</v>
      </c>
      <c r="D49" t="s">
        <v>26</v>
      </c>
      <c r="E49" t="s">
        <v>8</v>
      </c>
      <c r="F49">
        <v>260000</v>
      </c>
      <c r="G49">
        <v>191</v>
      </c>
      <c r="H49" t="s">
        <v>27</v>
      </c>
      <c r="I49">
        <v>260000</v>
      </c>
      <c r="J49">
        <v>260000</v>
      </c>
      <c r="K49" t="s">
        <v>12</v>
      </c>
    </row>
    <row r="50" spans="1:11" x14ac:dyDescent="0.25">
      <c r="A50" t="str">
        <f t="shared" si="0"/>
        <v>1501873SUELDO</v>
      </c>
      <c r="B50">
        <v>1501873</v>
      </c>
      <c r="C50" t="s">
        <v>269</v>
      </c>
      <c r="D50" t="s">
        <v>270</v>
      </c>
      <c r="E50" t="s">
        <v>8</v>
      </c>
      <c r="F50">
        <v>2549324</v>
      </c>
      <c r="G50">
        <v>111</v>
      </c>
      <c r="H50" t="s">
        <v>49</v>
      </c>
      <c r="I50">
        <v>2550307</v>
      </c>
      <c r="J50">
        <v>2550307</v>
      </c>
      <c r="K50" t="s">
        <v>9</v>
      </c>
    </row>
    <row r="51" spans="1:11" x14ac:dyDescent="0.25">
      <c r="A51" t="str">
        <f t="shared" si="0"/>
        <v>1501873SEGURO MEDICO</v>
      </c>
      <c r="B51">
        <v>1501873</v>
      </c>
      <c r="C51" t="s">
        <v>269</v>
      </c>
      <c r="D51" t="s">
        <v>270</v>
      </c>
      <c r="E51" t="s">
        <v>8</v>
      </c>
      <c r="F51">
        <v>260000</v>
      </c>
      <c r="G51">
        <v>191</v>
      </c>
      <c r="H51" t="s">
        <v>49</v>
      </c>
      <c r="I51">
        <v>260000</v>
      </c>
      <c r="J51">
        <v>260000</v>
      </c>
      <c r="K51" t="s">
        <v>12</v>
      </c>
    </row>
    <row r="52" spans="1:11" x14ac:dyDescent="0.25">
      <c r="A52" t="str">
        <f t="shared" si="0"/>
        <v>5260068SUELDO</v>
      </c>
      <c r="B52">
        <v>5260068</v>
      </c>
      <c r="C52" t="s">
        <v>185</v>
      </c>
      <c r="D52" t="s">
        <v>186</v>
      </c>
      <c r="E52" t="s">
        <v>8</v>
      </c>
      <c r="F52">
        <v>2762300</v>
      </c>
      <c r="G52">
        <v>111</v>
      </c>
      <c r="H52" t="s">
        <v>42</v>
      </c>
      <c r="I52">
        <v>2550307</v>
      </c>
      <c r="J52">
        <v>2550307</v>
      </c>
      <c r="K52" t="s">
        <v>9</v>
      </c>
    </row>
    <row r="53" spans="1:11" x14ac:dyDescent="0.25">
      <c r="A53" t="str">
        <f t="shared" si="0"/>
        <v>5260068SEGURO MEDICO</v>
      </c>
      <c r="B53">
        <v>5260068</v>
      </c>
      <c r="C53" t="s">
        <v>185</v>
      </c>
      <c r="D53" t="s">
        <v>186</v>
      </c>
      <c r="E53" t="s">
        <v>8</v>
      </c>
      <c r="F53">
        <v>260000</v>
      </c>
      <c r="G53">
        <v>191</v>
      </c>
      <c r="H53" t="s">
        <v>42</v>
      </c>
      <c r="I53">
        <v>260000</v>
      </c>
      <c r="J53">
        <v>260000</v>
      </c>
      <c r="K53" t="s">
        <v>12</v>
      </c>
    </row>
    <row r="54" spans="1:11" x14ac:dyDescent="0.25">
      <c r="A54" t="str">
        <f t="shared" si="0"/>
        <v>5569095SUELDO</v>
      </c>
      <c r="B54">
        <v>5569095</v>
      </c>
      <c r="C54" t="s">
        <v>227</v>
      </c>
      <c r="D54" t="s">
        <v>106</v>
      </c>
      <c r="E54" t="s">
        <v>8</v>
      </c>
      <c r="F54">
        <v>2549324</v>
      </c>
      <c r="G54">
        <v>111</v>
      </c>
      <c r="H54" t="s">
        <v>52</v>
      </c>
      <c r="I54">
        <v>2550307</v>
      </c>
      <c r="J54">
        <v>2550307</v>
      </c>
      <c r="K54" t="s">
        <v>9</v>
      </c>
    </row>
    <row r="55" spans="1:11" x14ac:dyDescent="0.25">
      <c r="A55" t="str">
        <f t="shared" si="0"/>
        <v>5569095SEGURO MEDICO</v>
      </c>
      <c r="B55">
        <v>5569095</v>
      </c>
      <c r="C55" t="s">
        <v>227</v>
      </c>
      <c r="D55" t="s">
        <v>106</v>
      </c>
      <c r="E55" t="s">
        <v>8</v>
      </c>
      <c r="F55">
        <v>260000</v>
      </c>
      <c r="G55">
        <v>191</v>
      </c>
      <c r="H55" t="s">
        <v>52</v>
      </c>
      <c r="I55">
        <v>260000</v>
      </c>
      <c r="J55">
        <v>260000</v>
      </c>
      <c r="K55" t="s">
        <v>12</v>
      </c>
    </row>
    <row r="56" spans="1:11" x14ac:dyDescent="0.25">
      <c r="A56" t="str">
        <f t="shared" si="0"/>
        <v>1410652SUELDO</v>
      </c>
      <c r="B56">
        <v>1410652</v>
      </c>
      <c r="C56" t="s">
        <v>76</v>
      </c>
      <c r="D56" t="s">
        <v>77</v>
      </c>
      <c r="E56" t="s">
        <v>8</v>
      </c>
      <c r="F56">
        <v>4404000</v>
      </c>
      <c r="G56">
        <v>111</v>
      </c>
      <c r="H56" t="s">
        <v>40</v>
      </c>
      <c r="I56">
        <v>4144000</v>
      </c>
      <c r="J56">
        <v>4144000</v>
      </c>
      <c r="K56" t="s">
        <v>9</v>
      </c>
    </row>
    <row r="57" spans="1:11" x14ac:dyDescent="0.25">
      <c r="A57" t="str">
        <f t="shared" si="0"/>
        <v>1410652SEGURO MEDICO</v>
      </c>
      <c r="B57">
        <v>1410652</v>
      </c>
      <c r="C57" t="s">
        <v>76</v>
      </c>
      <c r="D57" t="s">
        <v>77</v>
      </c>
      <c r="E57" t="s">
        <v>8</v>
      </c>
      <c r="F57">
        <v>260000</v>
      </c>
      <c r="G57">
        <v>191</v>
      </c>
      <c r="H57" t="s">
        <v>40</v>
      </c>
      <c r="I57">
        <v>260000</v>
      </c>
      <c r="J57">
        <v>260000</v>
      </c>
      <c r="K57" t="s">
        <v>12</v>
      </c>
    </row>
    <row r="58" spans="1:11" x14ac:dyDescent="0.25">
      <c r="A58" t="str">
        <f t="shared" si="0"/>
        <v>3297275SUELDO</v>
      </c>
      <c r="B58">
        <v>3297275</v>
      </c>
      <c r="C58" t="s">
        <v>29</v>
      </c>
      <c r="D58" t="s">
        <v>30</v>
      </c>
      <c r="E58" t="s">
        <v>8</v>
      </c>
      <c r="F58">
        <v>2549324</v>
      </c>
      <c r="G58">
        <v>111</v>
      </c>
      <c r="H58" t="s">
        <v>27</v>
      </c>
      <c r="I58">
        <v>2550307</v>
      </c>
      <c r="J58">
        <v>2550307</v>
      </c>
      <c r="K58" t="s">
        <v>9</v>
      </c>
    </row>
    <row r="59" spans="1:11" x14ac:dyDescent="0.25">
      <c r="A59" t="str">
        <f t="shared" si="0"/>
        <v>3297275SEGURO MEDICO</v>
      </c>
      <c r="B59">
        <v>3297275</v>
      </c>
      <c r="C59" t="s">
        <v>29</v>
      </c>
      <c r="D59" t="s">
        <v>30</v>
      </c>
      <c r="E59" t="s">
        <v>8</v>
      </c>
      <c r="F59">
        <v>260000</v>
      </c>
      <c r="G59">
        <v>191</v>
      </c>
      <c r="H59" t="s">
        <v>27</v>
      </c>
      <c r="I59">
        <v>260000</v>
      </c>
      <c r="J59">
        <v>260000</v>
      </c>
      <c r="K59" t="s">
        <v>12</v>
      </c>
    </row>
    <row r="60" spans="1:11" x14ac:dyDescent="0.25">
      <c r="A60" t="str">
        <f t="shared" si="0"/>
        <v>2529242SUELDO</v>
      </c>
      <c r="B60">
        <v>2529242</v>
      </c>
      <c r="C60" t="s">
        <v>31</v>
      </c>
      <c r="D60" t="s">
        <v>32</v>
      </c>
      <c r="E60" t="s">
        <v>8</v>
      </c>
      <c r="F60">
        <v>2549324</v>
      </c>
      <c r="G60">
        <v>111</v>
      </c>
      <c r="H60" t="s">
        <v>33</v>
      </c>
      <c r="I60">
        <v>2550307</v>
      </c>
      <c r="J60">
        <v>2550307</v>
      </c>
      <c r="K60" t="s">
        <v>9</v>
      </c>
    </row>
    <row r="61" spans="1:11" x14ac:dyDescent="0.25">
      <c r="A61" t="str">
        <f t="shared" si="0"/>
        <v>2529242SEGURO MEDICO</v>
      </c>
      <c r="B61">
        <v>2529242</v>
      </c>
      <c r="C61" t="s">
        <v>31</v>
      </c>
      <c r="D61" t="s">
        <v>32</v>
      </c>
      <c r="E61" t="s">
        <v>8</v>
      </c>
      <c r="F61">
        <v>260000</v>
      </c>
      <c r="G61">
        <v>191</v>
      </c>
      <c r="H61" t="s">
        <v>33</v>
      </c>
      <c r="I61">
        <v>260000</v>
      </c>
      <c r="J61">
        <v>260000</v>
      </c>
      <c r="K61" t="s">
        <v>12</v>
      </c>
    </row>
    <row r="62" spans="1:11" x14ac:dyDescent="0.25">
      <c r="A62" t="str">
        <f t="shared" si="0"/>
        <v>3513251SUELDO</v>
      </c>
      <c r="B62">
        <v>3513251</v>
      </c>
      <c r="C62" t="s">
        <v>34</v>
      </c>
      <c r="D62" t="s">
        <v>35</v>
      </c>
      <c r="E62" t="s">
        <v>8</v>
      </c>
      <c r="F62">
        <v>2549324</v>
      </c>
      <c r="G62">
        <v>111</v>
      </c>
      <c r="H62" t="s">
        <v>27</v>
      </c>
      <c r="I62">
        <v>2550307</v>
      </c>
      <c r="J62">
        <v>2550307</v>
      </c>
      <c r="K62" t="s">
        <v>9</v>
      </c>
    </row>
    <row r="63" spans="1:11" x14ac:dyDescent="0.25">
      <c r="A63" t="str">
        <f t="shared" si="0"/>
        <v>3513251SEGURO MEDICO</v>
      </c>
      <c r="B63">
        <v>3513251</v>
      </c>
      <c r="C63" t="s">
        <v>34</v>
      </c>
      <c r="D63" t="s">
        <v>35</v>
      </c>
      <c r="E63" t="s">
        <v>8</v>
      </c>
      <c r="F63">
        <v>260000</v>
      </c>
      <c r="G63">
        <v>191</v>
      </c>
      <c r="H63" t="s">
        <v>27</v>
      </c>
      <c r="I63">
        <v>260000</v>
      </c>
      <c r="J63">
        <v>260000</v>
      </c>
      <c r="K63" t="s">
        <v>12</v>
      </c>
    </row>
    <row r="64" spans="1:11" x14ac:dyDescent="0.25">
      <c r="A64" t="str">
        <f t="shared" si="0"/>
        <v>6133884SUELDO</v>
      </c>
      <c r="B64">
        <v>6133884</v>
      </c>
      <c r="C64" t="s">
        <v>53</v>
      </c>
      <c r="D64" t="s">
        <v>54</v>
      </c>
      <c r="E64" t="s">
        <v>8</v>
      </c>
      <c r="F64">
        <v>2871500</v>
      </c>
      <c r="G64">
        <v>111</v>
      </c>
      <c r="H64" t="s">
        <v>55</v>
      </c>
      <c r="I64">
        <v>2611500</v>
      </c>
      <c r="J64">
        <v>2611500</v>
      </c>
      <c r="K64" t="s">
        <v>9</v>
      </c>
    </row>
    <row r="65" spans="1:11" x14ac:dyDescent="0.25">
      <c r="A65" t="str">
        <f t="shared" si="0"/>
        <v>6133884SEGURO MEDICO</v>
      </c>
      <c r="B65">
        <v>6133884</v>
      </c>
      <c r="C65" t="s">
        <v>53</v>
      </c>
      <c r="D65" t="s">
        <v>54</v>
      </c>
      <c r="E65" t="s">
        <v>8</v>
      </c>
      <c r="F65">
        <v>260000</v>
      </c>
      <c r="G65">
        <v>191</v>
      </c>
      <c r="H65" t="s">
        <v>55</v>
      </c>
      <c r="I65">
        <v>260000</v>
      </c>
      <c r="J65">
        <v>260000</v>
      </c>
      <c r="K65" t="s">
        <v>12</v>
      </c>
    </row>
    <row r="66" spans="1:11" x14ac:dyDescent="0.25">
      <c r="A66" t="str">
        <f t="shared" ref="A66:A129" si="1">B66&amp;K66</f>
        <v>2027411SUELDO</v>
      </c>
      <c r="B66">
        <v>2027411</v>
      </c>
      <c r="C66" t="s">
        <v>183</v>
      </c>
      <c r="D66" t="s">
        <v>184</v>
      </c>
      <c r="E66" t="s">
        <v>8</v>
      </c>
      <c r="F66">
        <v>2549324</v>
      </c>
      <c r="G66">
        <v>111</v>
      </c>
      <c r="H66" t="s">
        <v>114</v>
      </c>
      <c r="I66">
        <v>2550307</v>
      </c>
      <c r="J66">
        <v>2550307</v>
      </c>
      <c r="K66" t="s">
        <v>9</v>
      </c>
    </row>
    <row r="67" spans="1:11" x14ac:dyDescent="0.25">
      <c r="A67" t="str">
        <f t="shared" si="1"/>
        <v>2027411SEGURO MEDICO</v>
      </c>
      <c r="B67">
        <v>2027411</v>
      </c>
      <c r="C67" t="s">
        <v>183</v>
      </c>
      <c r="D67" t="s">
        <v>184</v>
      </c>
      <c r="E67" t="s">
        <v>8</v>
      </c>
      <c r="F67">
        <v>260000</v>
      </c>
      <c r="G67">
        <v>191</v>
      </c>
      <c r="H67" t="s">
        <v>114</v>
      </c>
      <c r="I67">
        <v>260000</v>
      </c>
      <c r="J67">
        <v>260000</v>
      </c>
      <c r="K67" t="s">
        <v>12</v>
      </c>
    </row>
    <row r="68" spans="1:11" x14ac:dyDescent="0.25">
      <c r="A68" t="str">
        <f t="shared" si="1"/>
        <v>2609422SUELDO</v>
      </c>
      <c r="B68">
        <v>2609422</v>
      </c>
      <c r="C68" t="s">
        <v>37</v>
      </c>
      <c r="D68" t="s">
        <v>38</v>
      </c>
      <c r="E68" t="s">
        <v>8</v>
      </c>
      <c r="F68">
        <v>2550307</v>
      </c>
      <c r="G68">
        <v>111</v>
      </c>
      <c r="H68" t="s">
        <v>39</v>
      </c>
      <c r="I68">
        <v>2550307</v>
      </c>
      <c r="J68">
        <v>2550307</v>
      </c>
      <c r="K68" t="s">
        <v>9</v>
      </c>
    </row>
    <row r="69" spans="1:11" x14ac:dyDescent="0.25">
      <c r="A69" t="str">
        <f t="shared" si="1"/>
        <v>2609422SEGURO MEDICO</v>
      </c>
      <c r="B69">
        <v>2609422</v>
      </c>
      <c r="C69" t="s">
        <v>37</v>
      </c>
      <c r="D69" t="s">
        <v>38</v>
      </c>
      <c r="E69" t="s">
        <v>8</v>
      </c>
      <c r="F69">
        <v>260000</v>
      </c>
      <c r="G69">
        <v>191</v>
      </c>
      <c r="H69" t="s">
        <v>39</v>
      </c>
      <c r="I69">
        <v>260000</v>
      </c>
      <c r="J69">
        <v>260000</v>
      </c>
      <c r="K69" t="s">
        <v>12</v>
      </c>
    </row>
    <row r="70" spans="1:11" x14ac:dyDescent="0.25">
      <c r="A70" t="str">
        <f t="shared" si="1"/>
        <v>2185888SUELDO</v>
      </c>
      <c r="B70">
        <v>2185888</v>
      </c>
      <c r="C70" t="s">
        <v>78</v>
      </c>
      <c r="D70" t="s">
        <v>79</v>
      </c>
      <c r="E70" t="s">
        <v>8</v>
      </c>
      <c r="F70">
        <v>2549324</v>
      </c>
      <c r="G70">
        <v>111</v>
      </c>
      <c r="H70" t="s">
        <v>33</v>
      </c>
      <c r="I70">
        <v>2550307</v>
      </c>
      <c r="J70">
        <v>2550307</v>
      </c>
      <c r="K70" t="s">
        <v>9</v>
      </c>
    </row>
    <row r="71" spans="1:11" x14ac:dyDescent="0.25">
      <c r="A71" t="str">
        <f t="shared" si="1"/>
        <v>2185888SEGURO MEDICO</v>
      </c>
      <c r="B71">
        <v>2185888</v>
      </c>
      <c r="C71" t="s">
        <v>78</v>
      </c>
      <c r="D71" t="s">
        <v>79</v>
      </c>
      <c r="E71" t="s">
        <v>8</v>
      </c>
      <c r="F71">
        <v>260000</v>
      </c>
      <c r="G71">
        <v>191</v>
      </c>
      <c r="H71" t="s">
        <v>33</v>
      </c>
      <c r="I71">
        <v>260000</v>
      </c>
      <c r="J71">
        <v>260000</v>
      </c>
      <c r="K71" t="s">
        <v>12</v>
      </c>
    </row>
    <row r="72" spans="1:11" x14ac:dyDescent="0.25">
      <c r="A72" t="str">
        <f t="shared" si="1"/>
        <v>3749451SUELDO</v>
      </c>
      <c r="B72">
        <v>3749451</v>
      </c>
      <c r="C72" t="s">
        <v>56</v>
      </c>
      <c r="D72" t="s">
        <v>57</v>
      </c>
      <c r="E72" t="s">
        <v>8</v>
      </c>
      <c r="F72">
        <v>2549324</v>
      </c>
      <c r="G72">
        <v>111</v>
      </c>
      <c r="H72" t="s">
        <v>58</v>
      </c>
      <c r="I72">
        <v>2550307</v>
      </c>
      <c r="J72">
        <v>2550307</v>
      </c>
      <c r="K72" t="s">
        <v>9</v>
      </c>
    </row>
    <row r="73" spans="1:11" x14ac:dyDescent="0.25">
      <c r="A73" t="str">
        <f t="shared" si="1"/>
        <v>3749451SEGURO MEDICO</v>
      </c>
      <c r="B73">
        <v>3749451</v>
      </c>
      <c r="C73" t="s">
        <v>56</v>
      </c>
      <c r="D73" t="s">
        <v>57</v>
      </c>
      <c r="E73" t="s">
        <v>8</v>
      </c>
      <c r="F73">
        <v>260000</v>
      </c>
      <c r="G73">
        <v>191</v>
      </c>
      <c r="H73" t="s">
        <v>58</v>
      </c>
      <c r="I73">
        <v>260000</v>
      </c>
      <c r="J73">
        <v>260000</v>
      </c>
      <c r="K73" t="s">
        <v>12</v>
      </c>
    </row>
    <row r="74" spans="1:11" x14ac:dyDescent="0.25">
      <c r="A74" t="str">
        <f t="shared" si="1"/>
        <v>3779091SUELDO</v>
      </c>
      <c r="B74">
        <v>3779091</v>
      </c>
      <c r="C74" t="s">
        <v>87</v>
      </c>
      <c r="D74" t="s">
        <v>88</v>
      </c>
      <c r="E74" t="s">
        <v>8</v>
      </c>
      <c r="F74">
        <v>3260000</v>
      </c>
      <c r="G74">
        <v>111</v>
      </c>
      <c r="H74" t="s">
        <v>230</v>
      </c>
      <c r="I74">
        <v>3000000</v>
      </c>
      <c r="J74">
        <v>3000000</v>
      </c>
      <c r="K74" t="s">
        <v>9</v>
      </c>
    </row>
    <row r="75" spans="1:11" x14ac:dyDescent="0.25">
      <c r="A75" t="str">
        <f t="shared" si="1"/>
        <v>3779091SEGURO MEDICO</v>
      </c>
      <c r="B75">
        <v>3779091</v>
      </c>
      <c r="C75" t="s">
        <v>87</v>
      </c>
      <c r="D75" t="s">
        <v>88</v>
      </c>
      <c r="E75" t="s">
        <v>8</v>
      </c>
      <c r="F75">
        <v>260000</v>
      </c>
      <c r="G75">
        <v>191</v>
      </c>
      <c r="H75" t="s">
        <v>230</v>
      </c>
      <c r="I75">
        <v>260000</v>
      </c>
      <c r="J75">
        <v>260000</v>
      </c>
      <c r="K75" t="s">
        <v>12</v>
      </c>
    </row>
    <row r="76" spans="1:11" x14ac:dyDescent="0.25">
      <c r="A76" t="str">
        <f t="shared" si="1"/>
        <v>4510314DIETA</v>
      </c>
      <c r="B76">
        <v>4510314</v>
      </c>
      <c r="C76" t="s">
        <v>397</v>
      </c>
      <c r="D76" t="s">
        <v>398</v>
      </c>
      <c r="E76" t="s">
        <v>8</v>
      </c>
      <c r="F76">
        <v>10623662</v>
      </c>
      <c r="G76">
        <v>112</v>
      </c>
      <c r="H76" t="s">
        <v>288</v>
      </c>
      <c r="I76">
        <v>9673262</v>
      </c>
      <c r="J76">
        <v>9673262</v>
      </c>
      <c r="K76" t="s">
        <v>215</v>
      </c>
    </row>
    <row r="77" spans="1:11" x14ac:dyDescent="0.25">
      <c r="A77" t="str">
        <f t="shared" si="1"/>
        <v>4510314GASTO DE REPRESENTACIÓN</v>
      </c>
      <c r="B77">
        <v>4510314</v>
      </c>
      <c r="C77" t="s">
        <v>397</v>
      </c>
      <c r="D77" t="s">
        <v>398</v>
      </c>
      <c r="E77" t="s">
        <v>8</v>
      </c>
      <c r="F77">
        <v>0</v>
      </c>
      <c r="G77">
        <v>113</v>
      </c>
      <c r="H77" t="s">
        <v>121</v>
      </c>
      <c r="I77">
        <v>950400</v>
      </c>
      <c r="J77">
        <v>950400</v>
      </c>
      <c r="K77" t="s">
        <v>122</v>
      </c>
    </row>
    <row r="78" spans="1:11" x14ac:dyDescent="0.25">
      <c r="A78" t="str">
        <f t="shared" si="1"/>
        <v>2288664DIETA</v>
      </c>
      <c r="B78">
        <v>2288664</v>
      </c>
      <c r="C78" t="s">
        <v>415</v>
      </c>
      <c r="D78" t="s">
        <v>416</v>
      </c>
      <c r="E78" t="s">
        <v>8</v>
      </c>
      <c r="F78">
        <v>10623662</v>
      </c>
      <c r="G78">
        <v>112</v>
      </c>
      <c r="H78" t="s">
        <v>288</v>
      </c>
      <c r="I78">
        <v>9673262</v>
      </c>
      <c r="J78">
        <v>9673262</v>
      </c>
      <c r="K78" t="s">
        <v>215</v>
      </c>
    </row>
    <row r="79" spans="1:11" x14ac:dyDescent="0.25">
      <c r="A79" t="str">
        <f t="shared" si="1"/>
        <v>2288664GASTO DE REPRESENTACIÓN</v>
      </c>
      <c r="B79">
        <v>2288664</v>
      </c>
      <c r="C79" t="s">
        <v>415</v>
      </c>
      <c r="D79" t="s">
        <v>416</v>
      </c>
      <c r="E79" t="s">
        <v>8</v>
      </c>
      <c r="F79">
        <v>0</v>
      </c>
      <c r="G79">
        <v>113</v>
      </c>
      <c r="H79" t="s">
        <v>121</v>
      </c>
      <c r="I79">
        <v>950400</v>
      </c>
      <c r="J79">
        <v>950400</v>
      </c>
      <c r="K79" t="s">
        <v>122</v>
      </c>
    </row>
    <row r="80" spans="1:11" x14ac:dyDescent="0.25">
      <c r="A80" t="str">
        <f t="shared" si="1"/>
        <v>2189497DIETA</v>
      </c>
      <c r="B80">
        <v>2189497</v>
      </c>
      <c r="C80" t="s">
        <v>419</v>
      </c>
      <c r="D80" t="s">
        <v>420</v>
      </c>
      <c r="E80" t="s">
        <v>8</v>
      </c>
      <c r="F80">
        <v>10623662</v>
      </c>
      <c r="G80">
        <v>112</v>
      </c>
      <c r="H80" t="s">
        <v>288</v>
      </c>
      <c r="I80">
        <v>9673262</v>
      </c>
      <c r="J80">
        <v>9673262</v>
      </c>
      <c r="K80" t="s">
        <v>215</v>
      </c>
    </row>
    <row r="81" spans="1:11" x14ac:dyDescent="0.25">
      <c r="A81" t="str">
        <f t="shared" si="1"/>
        <v>2189497GASTO DE REPRESENTACIÓN</v>
      </c>
      <c r="B81">
        <v>2189497</v>
      </c>
      <c r="C81" t="s">
        <v>419</v>
      </c>
      <c r="D81" t="s">
        <v>420</v>
      </c>
      <c r="E81" t="s">
        <v>8</v>
      </c>
      <c r="F81">
        <v>0</v>
      </c>
      <c r="G81">
        <v>113</v>
      </c>
      <c r="H81" t="s">
        <v>121</v>
      </c>
      <c r="I81">
        <v>950400</v>
      </c>
      <c r="J81">
        <v>950400</v>
      </c>
      <c r="K81" t="s">
        <v>122</v>
      </c>
    </row>
    <row r="82" spans="1:11" x14ac:dyDescent="0.25">
      <c r="A82" t="str">
        <f t="shared" si="1"/>
        <v>3000770DIETA</v>
      </c>
      <c r="B82">
        <v>3000770</v>
      </c>
      <c r="C82" t="s">
        <v>437</v>
      </c>
      <c r="D82" t="s">
        <v>438</v>
      </c>
      <c r="E82" t="s">
        <v>8</v>
      </c>
      <c r="F82">
        <v>10623662</v>
      </c>
      <c r="G82">
        <v>112</v>
      </c>
      <c r="H82" t="s">
        <v>288</v>
      </c>
      <c r="I82">
        <v>9673262</v>
      </c>
      <c r="J82">
        <v>9673262</v>
      </c>
      <c r="K82" t="s">
        <v>215</v>
      </c>
    </row>
    <row r="83" spans="1:11" x14ac:dyDescent="0.25">
      <c r="A83" t="str">
        <f t="shared" si="1"/>
        <v>3000770GASTO DE REPRESENTACIÓN</v>
      </c>
      <c r="B83">
        <v>3000770</v>
      </c>
      <c r="C83" t="s">
        <v>437</v>
      </c>
      <c r="D83" t="s">
        <v>438</v>
      </c>
      <c r="E83" t="s">
        <v>8</v>
      </c>
      <c r="F83">
        <v>0</v>
      </c>
      <c r="G83">
        <v>113</v>
      </c>
      <c r="H83" t="s">
        <v>121</v>
      </c>
      <c r="I83">
        <v>950400</v>
      </c>
      <c r="J83">
        <v>950400</v>
      </c>
      <c r="K83" t="s">
        <v>122</v>
      </c>
    </row>
    <row r="84" spans="1:11" x14ac:dyDescent="0.25">
      <c r="A84" t="str">
        <f t="shared" si="1"/>
        <v>1433498DIETA</v>
      </c>
      <c r="B84">
        <v>1433498</v>
      </c>
      <c r="C84" t="s">
        <v>396</v>
      </c>
      <c r="D84" t="s">
        <v>302</v>
      </c>
      <c r="E84" t="s">
        <v>8</v>
      </c>
      <c r="F84">
        <v>10623662</v>
      </c>
      <c r="G84">
        <v>112</v>
      </c>
      <c r="H84" t="s">
        <v>288</v>
      </c>
      <c r="I84">
        <v>9673262</v>
      </c>
      <c r="J84">
        <v>9673262</v>
      </c>
      <c r="K84" t="s">
        <v>215</v>
      </c>
    </row>
    <row r="85" spans="1:11" x14ac:dyDescent="0.25">
      <c r="A85" t="str">
        <f t="shared" si="1"/>
        <v>1433498GASTO DE REPRESENTACIÓN</v>
      </c>
      <c r="B85">
        <v>1433498</v>
      </c>
      <c r="C85" t="s">
        <v>396</v>
      </c>
      <c r="D85" t="s">
        <v>302</v>
      </c>
      <c r="E85" t="s">
        <v>8</v>
      </c>
      <c r="F85">
        <v>0</v>
      </c>
      <c r="G85">
        <v>113</v>
      </c>
      <c r="H85" t="s">
        <v>121</v>
      </c>
      <c r="I85">
        <v>950400</v>
      </c>
      <c r="J85">
        <v>950400</v>
      </c>
      <c r="K85" t="s">
        <v>122</v>
      </c>
    </row>
    <row r="86" spans="1:11" x14ac:dyDescent="0.25">
      <c r="A86" t="str">
        <f t="shared" si="1"/>
        <v>2343515DIETA</v>
      </c>
      <c r="B86">
        <v>2343515</v>
      </c>
      <c r="C86" t="s">
        <v>405</v>
      </c>
      <c r="D86" t="s">
        <v>406</v>
      </c>
      <c r="E86" t="s">
        <v>8</v>
      </c>
      <c r="F86">
        <v>10623662</v>
      </c>
      <c r="G86">
        <v>112</v>
      </c>
      <c r="H86" t="s">
        <v>288</v>
      </c>
      <c r="I86">
        <v>9673262</v>
      </c>
      <c r="J86">
        <v>9673262</v>
      </c>
      <c r="K86" t="s">
        <v>215</v>
      </c>
    </row>
    <row r="87" spans="1:11" x14ac:dyDescent="0.25">
      <c r="A87" t="str">
        <f t="shared" si="1"/>
        <v>2343515GASTO DE REPRESENTACIÓN</v>
      </c>
      <c r="B87">
        <v>2343515</v>
      </c>
      <c r="C87" t="s">
        <v>405</v>
      </c>
      <c r="D87" t="s">
        <v>406</v>
      </c>
      <c r="E87" t="s">
        <v>8</v>
      </c>
      <c r="F87">
        <v>0</v>
      </c>
      <c r="G87">
        <v>113</v>
      </c>
      <c r="H87" t="s">
        <v>121</v>
      </c>
      <c r="I87">
        <v>950400</v>
      </c>
      <c r="J87">
        <v>950400</v>
      </c>
      <c r="K87" t="s">
        <v>122</v>
      </c>
    </row>
    <row r="88" spans="1:11" x14ac:dyDescent="0.25">
      <c r="A88" t="str">
        <f t="shared" si="1"/>
        <v>3405891DIETA</v>
      </c>
      <c r="B88">
        <v>3405891</v>
      </c>
      <c r="C88" t="s">
        <v>425</v>
      </c>
      <c r="D88" t="s">
        <v>426</v>
      </c>
      <c r="E88" t="s">
        <v>8</v>
      </c>
      <c r="F88">
        <v>10623662</v>
      </c>
      <c r="G88">
        <v>112</v>
      </c>
      <c r="H88" t="s">
        <v>288</v>
      </c>
      <c r="I88">
        <v>9673262</v>
      </c>
      <c r="J88">
        <v>9673262</v>
      </c>
      <c r="K88" t="s">
        <v>215</v>
      </c>
    </row>
    <row r="89" spans="1:11" x14ac:dyDescent="0.25">
      <c r="A89" t="str">
        <f t="shared" si="1"/>
        <v>3405891GASTO DE REPRESENTACIÓN</v>
      </c>
      <c r="B89">
        <v>3405891</v>
      </c>
      <c r="C89" t="s">
        <v>425</v>
      </c>
      <c r="D89" t="s">
        <v>426</v>
      </c>
      <c r="E89" t="s">
        <v>8</v>
      </c>
      <c r="F89">
        <v>0</v>
      </c>
      <c r="G89">
        <v>113</v>
      </c>
      <c r="H89" t="s">
        <v>121</v>
      </c>
      <c r="I89">
        <v>950400</v>
      </c>
      <c r="J89">
        <v>950400</v>
      </c>
      <c r="K89" t="s">
        <v>122</v>
      </c>
    </row>
    <row r="90" spans="1:11" x14ac:dyDescent="0.25">
      <c r="A90" t="str">
        <f t="shared" si="1"/>
        <v>4545043DIETA</v>
      </c>
      <c r="B90">
        <v>4545043</v>
      </c>
      <c r="C90" t="s">
        <v>118</v>
      </c>
      <c r="D90" t="s">
        <v>131</v>
      </c>
      <c r="E90" t="s">
        <v>8</v>
      </c>
      <c r="F90">
        <v>10623662</v>
      </c>
      <c r="G90">
        <v>112</v>
      </c>
      <c r="H90" t="s">
        <v>288</v>
      </c>
      <c r="I90">
        <v>9673262</v>
      </c>
      <c r="J90">
        <v>9673262</v>
      </c>
      <c r="K90" t="s">
        <v>215</v>
      </c>
    </row>
    <row r="91" spans="1:11" x14ac:dyDescent="0.25">
      <c r="A91" t="str">
        <f t="shared" si="1"/>
        <v>4545043GASTO DE REPRESENTACIÓN</v>
      </c>
      <c r="B91">
        <v>4545043</v>
      </c>
      <c r="C91" t="s">
        <v>118</v>
      </c>
      <c r="D91" t="s">
        <v>131</v>
      </c>
      <c r="E91" t="s">
        <v>8</v>
      </c>
      <c r="F91">
        <v>0</v>
      </c>
      <c r="G91">
        <v>113</v>
      </c>
      <c r="H91" t="s">
        <v>121</v>
      </c>
      <c r="I91">
        <v>950400</v>
      </c>
      <c r="J91">
        <v>950400</v>
      </c>
      <c r="K91" t="s">
        <v>122</v>
      </c>
    </row>
    <row r="92" spans="1:11" x14ac:dyDescent="0.25">
      <c r="A92" t="str">
        <f t="shared" si="1"/>
        <v>3360570DIETA</v>
      </c>
      <c r="B92">
        <v>3360570</v>
      </c>
      <c r="C92" t="s">
        <v>390</v>
      </c>
      <c r="D92" t="s">
        <v>391</v>
      </c>
      <c r="E92" t="s">
        <v>8</v>
      </c>
      <c r="F92">
        <v>10623662</v>
      </c>
      <c r="G92">
        <v>112</v>
      </c>
      <c r="H92" t="s">
        <v>288</v>
      </c>
      <c r="I92">
        <v>9673262</v>
      </c>
      <c r="J92">
        <v>9673262</v>
      </c>
      <c r="K92" t="s">
        <v>215</v>
      </c>
    </row>
    <row r="93" spans="1:11" x14ac:dyDescent="0.25">
      <c r="A93" t="str">
        <f t="shared" si="1"/>
        <v>3360570GASTO DE REPRESENTACIÓN</v>
      </c>
      <c r="B93">
        <v>3360570</v>
      </c>
      <c r="C93" t="s">
        <v>390</v>
      </c>
      <c r="D93" t="s">
        <v>391</v>
      </c>
      <c r="E93" t="s">
        <v>8</v>
      </c>
      <c r="F93">
        <v>0</v>
      </c>
      <c r="G93">
        <v>113</v>
      </c>
      <c r="H93" t="s">
        <v>121</v>
      </c>
      <c r="I93">
        <v>950400</v>
      </c>
      <c r="J93">
        <v>950400</v>
      </c>
      <c r="K93" t="s">
        <v>122</v>
      </c>
    </row>
    <row r="94" spans="1:11" x14ac:dyDescent="0.25">
      <c r="A94" t="str">
        <f t="shared" si="1"/>
        <v>1470519DIETA</v>
      </c>
      <c r="B94">
        <v>1470519</v>
      </c>
      <c r="C94" t="s">
        <v>134</v>
      </c>
      <c r="D94" t="s">
        <v>135</v>
      </c>
      <c r="E94" t="s">
        <v>8</v>
      </c>
      <c r="F94">
        <v>10623662</v>
      </c>
      <c r="G94">
        <v>112</v>
      </c>
      <c r="H94" t="s">
        <v>288</v>
      </c>
      <c r="I94">
        <v>9673262</v>
      </c>
      <c r="J94">
        <v>9673262</v>
      </c>
      <c r="K94" t="s">
        <v>215</v>
      </c>
    </row>
    <row r="95" spans="1:11" x14ac:dyDescent="0.25">
      <c r="A95" t="str">
        <f t="shared" si="1"/>
        <v>1470519GASTO DE REPRESENTACIÓN</v>
      </c>
      <c r="B95">
        <v>1470519</v>
      </c>
      <c r="C95" t="s">
        <v>134</v>
      </c>
      <c r="D95" t="s">
        <v>135</v>
      </c>
      <c r="E95" t="s">
        <v>8</v>
      </c>
      <c r="F95">
        <v>0</v>
      </c>
      <c r="G95">
        <v>113</v>
      </c>
      <c r="H95" t="s">
        <v>121</v>
      </c>
      <c r="I95">
        <v>950400</v>
      </c>
      <c r="J95">
        <v>950400</v>
      </c>
      <c r="K95" t="s">
        <v>122</v>
      </c>
    </row>
    <row r="96" spans="1:11" x14ac:dyDescent="0.25">
      <c r="A96" t="str">
        <f t="shared" si="1"/>
        <v>3827897DIETA</v>
      </c>
      <c r="B96">
        <v>3827897</v>
      </c>
      <c r="C96" t="s">
        <v>136</v>
      </c>
      <c r="D96" t="s">
        <v>137</v>
      </c>
      <c r="E96" t="s">
        <v>8</v>
      </c>
      <c r="F96">
        <v>10623662</v>
      </c>
      <c r="G96">
        <v>112</v>
      </c>
      <c r="H96" t="s">
        <v>288</v>
      </c>
      <c r="I96">
        <v>9673262</v>
      </c>
      <c r="J96">
        <v>9673262</v>
      </c>
      <c r="K96" t="s">
        <v>215</v>
      </c>
    </row>
    <row r="97" spans="1:11" x14ac:dyDescent="0.25">
      <c r="A97" t="str">
        <f t="shared" si="1"/>
        <v>3827897GASTO DE REPRESENTACIÓN</v>
      </c>
      <c r="B97">
        <v>3827897</v>
      </c>
      <c r="C97" t="s">
        <v>136</v>
      </c>
      <c r="D97" t="s">
        <v>137</v>
      </c>
      <c r="E97" t="s">
        <v>8</v>
      </c>
      <c r="F97">
        <v>0</v>
      </c>
      <c r="G97">
        <v>113</v>
      </c>
      <c r="H97" t="s">
        <v>121</v>
      </c>
      <c r="I97">
        <v>950400</v>
      </c>
      <c r="J97">
        <v>950400</v>
      </c>
      <c r="K97" t="s">
        <v>122</v>
      </c>
    </row>
    <row r="98" spans="1:11" x14ac:dyDescent="0.25">
      <c r="A98" t="str">
        <f t="shared" si="1"/>
        <v>2868651DIETA</v>
      </c>
      <c r="B98">
        <v>2868651</v>
      </c>
      <c r="C98" t="s">
        <v>417</v>
      </c>
      <c r="D98" t="s">
        <v>418</v>
      </c>
      <c r="E98" t="s">
        <v>8</v>
      </c>
      <c r="F98">
        <v>10623662</v>
      </c>
      <c r="G98">
        <v>112</v>
      </c>
      <c r="H98" t="s">
        <v>288</v>
      </c>
      <c r="I98">
        <v>9673262</v>
      </c>
      <c r="J98">
        <v>9673262</v>
      </c>
      <c r="K98" t="s">
        <v>215</v>
      </c>
    </row>
    <row r="99" spans="1:11" x14ac:dyDescent="0.25">
      <c r="A99" t="str">
        <f t="shared" si="1"/>
        <v>2868651GASTO DE REPRESENTACIÓN</v>
      </c>
      <c r="B99">
        <v>2868651</v>
      </c>
      <c r="C99" t="s">
        <v>417</v>
      </c>
      <c r="D99" t="s">
        <v>418</v>
      </c>
      <c r="E99" t="s">
        <v>8</v>
      </c>
      <c r="F99">
        <v>0</v>
      </c>
      <c r="G99">
        <v>113</v>
      </c>
      <c r="H99" t="s">
        <v>121</v>
      </c>
      <c r="I99">
        <v>950400</v>
      </c>
      <c r="J99">
        <v>950400</v>
      </c>
      <c r="K99" t="s">
        <v>122</v>
      </c>
    </row>
    <row r="100" spans="1:11" x14ac:dyDescent="0.25">
      <c r="A100" t="str">
        <f t="shared" si="1"/>
        <v>1370440DIETA</v>
      </c>
      <c r="B100">
        <v>1370440</v>
      </c>
      <c r="C100" t="s">
        <v>118</v>
      </c>
      <c r="D100" t="s">
        <v>140</v>
      </c>
      <c r="E100" t="s">
        <v>8</v>
      </c>
      <c r="F100">
        <v>10623662</v>
      </c>
      <c r="G100">
        <v>112</v>
      </c>
      <c r="H100" t="s">
        <v>288</v>
      </c>
      <c r="I100">
        <v>9673262</v>
      </c>
      <c r="J100">
        <v>9673262</v>
      </c>
      <c r="K100" t="s">
        <v>215</v>
      </c>
    </row>
    <row r="101" spans="1:11" x14ac:dyDescent="0.25">
      <c r="A101" t="str">
        <f t="shared" si="1"/>
        <v>1370440GASTO DE REPRESENTACIÓN</v>
      </c>
      <c r="B101">
        <v>1370440</v>
      </c>
      <c r="C101" t="s">
        <v>118</v>
      </c>
      <c r="D101" t="s">
        <v>140</v>
      </c>
      <c r="E101" t="s">
        <v>8</v>
      </c>
      <c r="F101">
        <v>0</v>
      </c>
      <c r="G101">
        <v>113</v>
      </c>
      <c r="H101" t="s">
        <v>121</v>
      </c>
      <c r="I101">
        <v>950400</v>
      </c>
      <c r="J101">
        <v>950400</v>
      </c>
      <c r="K101" t="s">
        <v>122</v>
      </c>
    </row>
    <row r="102" spans="1:11" x14ac:dyDescent="0.25">
      <c r="A102" t="str">
        <f t="shared" si="1"/>
        <v>5347853DIETA</v>
      </c>
      <c r="B102">
        <v>5347853</v>
      </c>
      <c r="C102" t="s">
        <v>411</v>
      </c>
      <c r="D102" t="s">
        <v>412</v>
      </c>
      <c r="E102" t="s">
        <v>8</v>
      </c>
      <c r="F102">
        <v>10623662</v>
      </c>
      <c r="G102">
        <v>112</v>
      </c>
      <c r="H102" t="s">
        <v>288</v>
      </c>
      <c r="I102">
        <v>9673262</v>
      </c>
      <c r="J102">
        <v>9673262</v>
      </c>
      <c r="K102" t="s">
        <v>215</v>
      </c>
    </row>
    <row r="103" spans="1:11" x14ac:dyDescent="0.25">
      <c r="A103" t="str">
        <f t="shared" si="1"/>
        <v>5347853GASTO DE REPRESENTACIÓN</v>
      </c>
      <c r="B103">
        <v>5347853</v>
      </c>
      <c r="C103" t="s">
        <v>411</v>
      </c>
      <c r="D103" t="s">
        <v>412</v>
      </c>
      <c r="E103" t="s">
        <v>8</v>
      </c>
      <c r="F103">
        <v>0</v>
      </c>
      <c r="G103">
        <v>113</v>
      </c>
      <c r="H103" t="s">
        <v>121</v>
      </c>
      <c r="I103">
        <v>950400</v>
      </c>
      <c r="J103">
        <v>950400</v>
      </c>
      <c r="K103" t="s">
        <v>122</v>
      </c>
    </row>
    <row r="104" spans="1:11" x14ac:dyDescent="0.25">
      <c r="A104" t="str">
        <f t="shared" si="1"/>
        <v>3817211DIETA</v>
      </c>
      <c r="B104">
        <v>3817211</v>
      </c>
      <c r="C104" t="s">
        <v>143</v>
      </c>
      <c r="D104" t="s">
        <v>44</v>
      </c>
      <c r="E104" t="s">
        <v>8</v>
      </c>
      <c r="F104">
        <v>10623662</v>
      </c>
      <c r="G104">
        <v>112</v>
      </c>
      <c r="H104" t="s">
        <v>288</v>
      </c>
      <c r="I104">
        <v>9673262</v>
      </c>
      <c r="J104">
        <v>9673262</v>
      </c>
      <c r="K104" t="s">
        <v>215</v>
      </c>
    </row>
    <row r="105" spans="1:11" x14ac:dyDescent="0.25">
      <c r="A105" t="str">
        <f t="shared" si="1"/>
        <v>3817211GASTO DE REPRESENTACIÓN</v>
      </c>
      <c r="B105">
        <v>3817211</v>
      </c>
      <c r="C105" t="s">
        <v>143</v>
      </c>
      <c r="D105" t="s">
        <v>44</v>
      </c>
      <c r="E105" t="s">
        <v>8</v>
      </c>
      <c r="F105">
        <v>0</v>
      </c>
      <c r="G105">
        <v>113</v>
      </c>
      <c r="H105" t="s">
        <v>121</v>
      </c>
      <c r="I105">
        <v>950400</v>
      </c>
      <c r="J105">
        <v>950400</v>
      </c>
      <c r="K105" t="s">
        <v>122</v>
      </c>
    </row>
    <row r="106" spans="1:11" x14ac:dyDescent="0.25">
      <c r="A106" t="str">
        <f t="shared" si="1"/>
        <v>1154361DIETA</v>
      </c>
      <c r="B106">
        <v>1154361</v>
      </c>
      <c r="C106" t="s">
        <v>399</v>
      </c>
      <c r="D106" t="s">
        <v>400</v>
      </c>
      <c r="E106" t="s">
        <v>8</v>
      </c>
      <c r="F106">
        <v>10623662</v>
      </c>
      <c r="G106">
        <v>112</v>
      </c>
      <c r="H106" t="s">
        <v>288</v>
      </c>
      <c r="I106">
        <v>9673262</v>
      </c>
      <c r="J106">
        <v>9673262</v>
      </c>
      <c r="K106" t="s">
        <v>215</v>
      </c>
    </row>
    <row r="107" spans="1:11" x14ac:dyDescent="0.25">
      <c r="A107" t="str">
        <f t="shared" si="1"/>
        <v>1154361GASTO DE REPRESENTACIÓN</v>
      </c>
      <c r="B107">
        <v>1154361</v>
      </c>
      <c r="C107" t="s">
        <v>399</v>
      </c>
      <c r="D107" t="s">
        <v>400</v>
      </c>
      <c r="E107" t="s">
        <v>8</v>
      </c>
      <c r="F107">
        <v>0</v>
      </c>
      <c r="G107">
        <v>113</v>
      </c>
      <c r="H107" t="s">
        <v>121</v>
      </c>
      <c r="I107">
        <v>950400</v>
      </c>
      <c r="J107">
        <v>950400</v>
      </c>
      <c r="K107" t="s">
        <v>122</v>
      </c>
    </row>
    <row r="108" spans="1:11" x14ac:dyDescent="0.25">
      <c r="A108" t="str">
        <f t="shared" si="1"/>
        <v>3984274DIETA</v>
      </c>
      <c r="B108">
        <v>3984274</v>
      </c>
      <c r="C108" t="s">
        <v>413</v>
      </c>
      <c r="D108" t="s">
        <v>414</v>
      </c>
      <c r="E108" t="s">
        <v>8</v>
      </c>
      <c r="F108">
        <v>10623662</v>
      </c>
      <c r="G108">
        <v>112</v>
      </c>
      <c r="H108" t="s">
        <v>288</v>
      </c>
      <c r="I108">
        <v>9673262</v>
      </c>
      <c r="J108">
        <v>9673262</v>
      </c>
      <c r="K108" t="s">
        <v>215</v>
      </c>
    </row>
    <row r="109" spans="1:11" x14ac:dyDescent="0.25">
      <c r="A109" t="str">
        <f t="shared" si="1"/>
        <v>3984274GASTO DE REPRESENTACIÓN</v>
      </c>
      <c r="B109">
        <v>3984274</v>
      </c>
      <c r="C109" t="s">
        <v>413</v>
      </c>
      <c r="D109" t="s">
        <v>414</v>
      </c>
      <c r="E109" t="s">
        <v>8</v>
      </c>
      <c r="F109">
        <v>0</v>
      </c>
      <c r="G109">
        <v>113</v>
      </c>
      <c r="H109" t="s">
        <v>121</v>
      </c>
      <c r="I109">
        <v>950400</v>
      </c>
      <c r="J109">
        <v>950400</v>
      </c>
      <c r="K109" t="s">
        <v>122</v>
      </c>
    </row>
    <row r="110" spans="1:11" x14ac:dyDescent="0.25">
      <c r="A110" t="str">
        <f t="shared" si="1"/>
        <v>4482126DIETA</v>
      </c>
      <c r="B110">
        <v>4482126</v>
      </c>
      <c r="C110" t="s">
        <v>441</v>
      </c>
      <c r="D110" t="s">
        <v>305</v>
      </c>
      <c r="E110" t="s">
        <v>8</v>
      </c>
      <c r="F110">
        <v>10623662</v>
      </c>
      <c r="G110">
        <v>112</v>
      </c>
      <c r="H110" t="s">
        <v>288</v>
      </c>
      <c r="I110">
        <v>9673262</v>
      </c>
      <c r="J110">
        <v>9673262</v>
      </c>
      <c r="K110" t="s">
        <v>215</v>
      </c>
    </row>
    <row r="111" spans="1:11" x14ac:dyDescent="0.25">
      <c r="A111" t="str">
        <f t="shared" si="1"/>
        <v>4482126GASTO DE REPRESENTACIÓN</v>
      </c>
      <c r="B111">
        <v>4482126</v>
      </c>
      <c r="C111" t="s">
        <v>441</v>
      </c>
      <c r="D111" t="s">
        <v>305</v>
      </c>
      <c r="E111" t="s">
        <v>8</v>
      </c>
      <c r="F111">
        <v>0</v>
      </c>
      <c r="G111">
        <v>113</v>
      </c>
      <c r="H111" t="s">
        <v>121</v>
      </c>
      <c r="I111">
        <v>950400</v>
      </c>
      <c r="J111">
        <v>950400</v>
      </c>
      <c r="K111" t="s">
        <v>122</v>
      </c>
    </row>
    <row r="112" spans="1:11" x14ac:dyDescent="0.25">
      <c r="A112" t="str">
        <f t="shared" si="1"/>
        <v>1364181DIETA</v>
      </c>
      <c r="B112">
        <v>1364181</v>
      </c>
      <c r="C112" t="s">
        <v>401</v>
      </c>
      <c r="D112" t="s">
        <v>402</v>
      </c>
      <c r="E112" t="s">
        <v>8</v>
      </c>
      <c r="F112">
        <v>10623662</v>
      </c>
      <c r="G112">
        <v>112</v>
      </c>
      <c r="H112" t="s">
        <v>288</v>
      </c>
      <c r="I112">
        <v>9673262</v>
      </c>
      <c r="J112">
        <v>9673262</v>
      </c>
      <c r="K112" t="s">
        <v>215</v>
      </c>
    </row>
    <row r="113" spans="1:11" x14ac:dyDescent="0.25">
      <c r="A113" t="str">
        <f t="shared" si="1"/>
        <v>1364181GASTO DE REPRESENTACIÓN</v>
      </c>
      <c r="B113">
        <v>1364181</v>
      </c>
      <c r="C113" t="s">
        <v>401</v>
      </c>
      <c r="D113" t="s">
        <v>402</v>
      </c>
      <c r="E113" t="s">
        <v>8</v>
      </c>
      <c r="F113">
        <v>0</v>
      </c>
      <c r="G113">
        <v>113</v>
      </c>
      <c r="H113" t="s">
        <v>121</v>
      </c>
      <c r="I113">
        <v>950400</v>
      </c>
      <c r="J113">
        <v>950400</v>
      </c>
      <c r="K113" t="s">
        <v>122</v>
      </c>
    </row>
    <row r="114" spans="1:11" x14ac:dyDescent="0.25">
      <c r="A114" t="str">
        <f t="shared" si="1"/>
        <v>3452436DIETA</v>
      </c>
      <c r="B114">
        <v>3452436</v>
      </c>
      <c r="C114" t="s">
        <v>433</v>
      </c>
      <c r="D114" t="s">
        <v>434</v>
      </c>
      <c r="E114" t="s">
        <v>8</v>
      </c>
      <c r="F114">
        <v>10623662</v>
      </c>
      <c r="G114">
        <v>112</v>
      </c>
      <c r="H114" t="s">
        <v>288</v>
      </c>
      <c r="I114">
        <v>9673262</v>
      </c>
      <c r="J114">
        <v>9673262</v>
      </c>
      <c r="K114" t="s">
        <v>215</v>
      </c>
    </row>
    <row r="115" spans="1:11" x14ac:dyDescent="0.25">
      <c r="A115" t="str">
        <f t="shared" si="1"/>
        <v>3452436GASTO DE REPRESENTACIÓN</v>
      </c>
      <c r="B115">
        <v>3452436</v>
      </c>
      <c r="C115" t="s">
        <v>433</v>
      </c>
      <c r="D115" t="s">
        <v>434</v>
      </c>
      <c r="E115" t="s">
        <v>8</v>
      </c>
      <c r="F115">
        <v>0</v>
      </c>
      <c r="G115">
        <v>113</v>
      </c>
      <c r="H115" t="s">
        <v>121</v>
      </c>
      <c r="I115">
        <v>950400</v>
      </c>
      <c r="J115">
        <v>950400</v>
      </c>
      <c r="K115" t="s">
        <v>122</v>
      </c>
    </row>
    <row r="116" spans="1:11" x14ac:dyDescent="0.25">
      <c r="A116" t="str">
        <f t="shared" si="1"/>
        <v>2888583DIETA</v>
      </c>
      <c r="B116">
        <v>2888583</v>
      </c>
      <c r="C116" t="s">
        <v>427</v>
      </c>
      <c r="D116" t="s">
        <v>428</v>
      </c>
      <c r="E116" t="s">
        <v>8</v>
      </c>
      <c r="F116">
        <v>10623662</v>
      </c>
      <c r="G116">
        <v>112</v>
      </c>
      <c r="H116" t="s">
        <v>288</v>
      </c>
      <c r="I116">
        <v>9673262</v>
      </c>
      <c r="J116">
        <v>9673262</v>
      </c>
      <c r="K116" t="s">
        <v>215</v>
      </c>
    </row>
    <row r="117" spans="1:11" x14ac:dyDescent="0.25">
      <c r="A117" t="str">
        <f t="shared" si="1"/>
        <v>2888583GASTO DE REPRESENTACIÓN</v>
      </c>
      <c r="B117">
        <v>2888583</v>
      </c>
      <c r="C117" t="s">
        <v>427</v>
      </c>
      <c r="D117" t="s">
        <v>428</v>
      </c>
      <c r="E117" t="s">
        <v>8</v>
      </c>
      <c r="F117">
        <v>0</v>
      </c>
      <c r="G117">
        <v>113</v>
      </c>
      <c r="H117" t="s">
        <v>121</v>
      </c>
      <c r="I117">
        <v>950400</v>
      </c>
      <c r="J117">
        <v>950400</v>
      </c>
      <c r="K117" t="s">
        <v>122</v>
      </c>
    </row>
    <row r="118" spans="1:11" x14ac:dyDescent="0.25">
      <c r="A118" t="str">
        <f t="shared" si="1"/>
        <v>4470994SUELDO</v>
      </c>
      <c r="B118">
        <v>4470994</v>
      </c>
      <c r="C118" t="s">
        <v>566</v>
      </c>
      <c r="D118" t="s">
        <v>567</v>
      </c>
      <c r="E118" t="s">
        <v>8</v>
      </c>
      <c r="F118">
        <v>2550307</v>
      </c>
      <c r="G118">
        <v>111</v>
      </c>
      <c r="H118" t="s">
        <v>49</v>
      </c>
      <c r="I118">
        <v>2550307</v>
      </c>
      <c r="J118">
        <v>2550307</v>
      </c>
      <c r="K118" t="s">
        <v>9</v>
      </c>
    </row>
    <row r="119" spans="1:11" x14ac:dyDescent="0.25">
      <c r="A119" t="str">
        <f t="shared" si="1"/>
        <v>4470994SEGURO MEDICO</v>
      </c>
      <c r="B119">
        <v>4470994</v>
      </c>
      <c r="C119" t="s">
        <v>566</v>
      </c>
      <c r="D119" t="s">
        <v>567</v>
      </c>
      <c r="E119" t="s">
        <v>8</v>
      </c>
      <c r="F119">
        <v>260000</v>
      </c>
      <c r="G119">
        <v>191</v>
      </c>
      <c r="H119" t="s">
        <v>49</v>
      </c>
      <c r="I119">
        <v>260000</v>
      </c>
      <c r="J119">
        <v>260000</v>
      </c>
      <c r="K119" t="s">
        <v>12</v>
      </c>
    </row>
    <row r="120" spans="1:11" x14ac:dyDescent="0.25">
      <c r="A120" t="str">
        <f t="shared" si="1"/>
        <v>6097324SUELDO</v>
      </c>
      <c r="B120">
        <v>6097324</v>
      </c>
      <c r="C120" t="s">
        <v>605</v>
      </c>
      <c r="D120" t="s">
        <v>606</v>
      </c>
      <c r="E120" t="s">
        <v>8</v>
      </c>
      <c r="F120">
        <v>2921600</v>
      </c>
      <c r="G120">
        <v>111</v>
      </c>
      <c r="H120" t="s">
        <v>69</v>
      </c>
      <c r="I120">
        <v>2921600</v>
      </c>
      <c r="J120">
        <v>2921600</v>
      </c>
      <c r="K120" t="s">
        <v>9</v>
      </c>
    </row>
    <row r="121" spans="1:11" x14ac:dyDescent="0.25">
      <c r="A121" t="str">
        <f t="shared" si="1"/>
        <v>6097324SEGURO MEDICO</v>
      </c>
      <c r="B121">
        <v>6097324</v>
      </c>
      <c r="C121" t="s">
        <v>605</v>
      </c>
      <c r="D121" t="s">
        <v>606</v>
      </c>
      <c r="E121" t="s">
        <v>8</v>
      </c>
      <c r="F121">
        <v>260000</v>
      </c>
      <c r="G121">
        <v>191</v>
      </c>
      <c r="H121" t="s">
        <v>69</v>
      </c>
      <c r="I121">
        <v>260000</v>
      </c>
      <c r="J121">
        <v>260000</v>
      </c>
      <c r="K121" t="s">
        <v>12</v>
      </c>
    </row>
    <row r="122" spans="1:11" x14ac:dyDescent="0.25">
      <c r="A122" t="str">
        <f t="shared" si="1"/>
        <v>948552SUELDO</v>
      </c>
      <c r="B122">
        <v>948552</v>
      </c>
      <c r="C122" t="s">
        <v>466</v>
      </c>
      <c r="D122" t="s">
        <v>467</v>
      </c>
      <c r="E122" t="s">
        <v>8</v>
      </c>
      <c r="F122">
        <v>3156400</v>
      </c>
      <c r="G122">
        <v>111</v>
      </c>
      <c r="H122" t="s">
        <v>66</v>
      </c>
      <c r="I122">
        <v>3156400</v>
      </c>
      <c r="J122">
        <v>3156400</v>
      </c>
      <c r="K122" t="s">
        <v>9</v>
      </c>
    </row>
    <row r="123" spans="1:11" x14ac:dyDescent="0.25">
      <c r="A123" t="str">
        <f t="shared" si="1"/>
        <v>948552SEGURO MEDICO</v>
      </c>
      <c r="B123">
        <v>948552</v>
      </c>
      <c r="C123" t="s">
        <v>466</v>
      </c>
      <c r="D123" t="s">
        <v>467</v>
      </c>
      <c r="E123" t="s">
        <v>8</v>
      </c>
      <c r="F123">
        <v>260000</v>
      </c>
      <c r="G123">
        <v>191</v>
      </c>
      <c r="H123" t="s">
        <v>66</v>
      </c>
      <c r="I123">
        <v>260000</v>
      </c>
      <c r="J123">
        <v>260000</v>
      </c>
      <c r="K123" t="s">
        <v>12</v>
      </c>
    </row>
    <row r="124" spans="1:11" x14ac:dyDescent="0.25">
      <c r="A124" t="str">
        <f t="shared" si="1"/>
        <v>2872928SUELDO</v>
      </c>
      <c r="B124">
        <v>2872928</v>
      </c>
      <c r="C124" t="s">
        <v>502</v>
      </c>
      <c r="D124" t="s">
        <v>503</v>
      </c>
      <c r="E124" t="s">
        <v>8</v>
      </c>
      <c r="F124">
        <v>2550307</v>
      </c>
      <c r="G124">
        <v>111</v>
      </c>
      <c r="H124" t="s">
        <v>39</v>
      </c>
      <c r="I124">
        <v>2550307</v>
      </c>
      <c r="J124">
        <v>2550307</v>
      </c>
      <c r="K124" t="s">
        <v>9</v>
      </c>
    </row>
    <row r="125" spans="1:11" x14ac:dyDescent="0.25">
      <c r="A125" t="str">
        <f t="shared" si="1"/>
        <v>2872928SEGURO MEDICO</v>
      </c>
      <c r="B125">
        <v>2872928</v>
      </c>
      <c r="C125" t="s">
        <v>502</v>
      </c>
      <c r="D125" t="s">
        <v>503</v>
      </c>
      <c r="E125" t="s">
        <v>8</v>
      </c>
      <c r="F125">
        <v>260000</v>
      </c>
      <c r="G125">
        <v>191</v>
      </c>
      <c r="H125" t="s">
        <v>39</v>
      </c>
      <c r="I125">
        <v>260000</v>
      </c>
      <c r="J125">
        <v>260000</v>
      </c>
      <c r="K125" t="s">
        <v>12</v>
      </c>
    </row>
    <row r="126" spans="1:11" x14ac:dyDescent="0.25">
      <c r="A126" t="str">
        <f t="shared" si="1"/>
        <v>1033529SUELDO</v>
      </c>
      <c r="B126">
        <v>1033529</v>
      </c>
      <c r="C126" t="s">
        <v>470</v>
      </c>
      <c r="D126" t="s">
        <v>471</v>
      </c>
      <c r="E126" t="s">
        <v>8</v>
      </c>
      <c r="F126">
        <v>3396400</v>
      </c>
      <c r="G126">
        <v>111</v>
      </c>
      <c r="H126" t="s">
        <v>46</v>
      </c>
      <c r="I126">
        <v>3396400</v>
      </c>
      <c r="J126">
        <v>3396400</v>
      </c>
      <c r="K126" t="s">
        <v>9</v>
      </c>
    </row>
    <row r="127" spans="1:11" x14ac:dyDescent="0.25">
      <c r="A127" t="str">
        <f t="shared" si="1"/>
        <v>1033529SEGURO MEDICO</v>
      </c>
      <c r="B127">
        <v>1033529</v>
      </c>
      <c r="C127" t="s">
        <v>470</v>
      </c>
      <c r="D127" t="s">
        <v>471</v>
      </c>
      <c r="E127" t="s">
        <v>8</v>
      </c>
      <c r="F127">
        <v>260000</v>
      </c>
      <c r="G127">
        <v>191</v>
      </c>
      <c r="H127" t="s">
        <v>46</v>
      </c>
      <c r="I127">
        <v>260000</v>
      </c>
      <c r="J127">
        <v>260000</v>
      </c>
      <c r="K127" t="s">
        <v>12</v>
      </c>
    </row>
    <row r="128" spans="1:11" x14ac:dyDescent="0.25">
      <c r="A128" t="str">
        <f t="shared" si="1"/>
        <v>1456686SUELDO</v>
      </c>
      <c r="B128">
        <v>1456686</v>
      </c>
      <c r="C128" t="s">
        <v>481</v>
      </c>
      <c r="D128" t="s">
        <v>308</v>
      </c>
      <c r="E128" t="s">
        <v>8</v>
      </c>
      <c r="F128">
        <v>3156400</v>
      </c>
      <c r="G128">
        <v>111</v>
      </c>
      <c r="H128" t="s">
        <v>66</v>
      </c>
      <c r="I128">
        <v>3156400</v>
      </c>
      <c r="J128">
        <v>3156400</v>
      </c>
      <c r="K128" t="s">
        <v>9</v>
      </c>
    </row>
    <row r="129" spans="1:11" x14ac:dyDescent="0.25">
      <c r="A129" t="str">
        <f t="shared" si="1"/>
        <v>1456686SEGURO MEDICO</v>
      </c>
      <c r="B129">
        <v>1456686</v>
      </c>
      <c r="C129" t="s">
        <v>481</v>
      </c>
      <c r="D129" t="s">
        <v>308</v>
      </c>
      <c r="E129" t="s">
        <v>8</v>
      </c>
      <c r="F129">
        <v>260000</v>
      </c>
      <c r="G129">
        <v>191</v>
      </c>
      <c r="H129" t="s">
        <v>66</v>
      </c>
      <c r="I129">
        <v>260000</v>
      </c>
      <c r="J129">
        <v>260000</v>
      </c>
      <c r="K129" t="s">
        <v>12</v>
      </c>
    </row>
    <row r="130" spans="1:11" x14ac:dyDescent="0.25">
      <c r="A130" t="str">
        <f t="shared" ref="A130:A193" si="2">B130&amp;K130</f>
        <v>3883645SUELDO</v>
      </c>
      <c r="B130">
        <v>3883645</v>
      </c>
      <c r="C130" t="s">
        <v>539</v>
      </c>
      <c r="D130" t="s">
        <v>540</v>
      </c>
      <c r="E130" t="s">
        <v>8</v>
      </c>
      <c r="F130">
        <v>2550307</v>
      </c>
      <c r="G130">
        <v>111</v>
      </c>
      <c r="H130" t="s">
        <v>49</v>
      </c>
      <c r="I130">
        <v>2550307</v>
      </c>
      <c r="J130">
        <v>2550307</v>
      </c>
      <c r="K130" t="s">
        <v>9</v>
      </c>
    </row>
    <row r="131" spans="1:11" x14ac:dyDescent="0.25">
      <c r="A131" t="str">
        <f t="shared" si="2"/>
        <v>3883645SEGURO MEDICO</v>
      </c>
      <c r="B131">
        <v>3883645</v>
      </c>
      <c r="C131" t="s">
        <v>539</v>
      </c>
      <c r="D131" t="s">
        <v>540</v>
      </c>
      <c r="E131" t="s">
        <v>8</v>
      </c>
      <c r="F131">
        <v>260000</v>
      </c>
      <c r="G131">
        <v>191</v>
      </c>
      <c r="H131" t="s">
        <v>49</v>
      </c>
      <c r="I131">
        <v>260000</v>
      </c>
      <c r="J131">
        <v>260000</v>
      </c>
      <c r="K131" t="s">
        <v>12</v>
      </c>
    </row>
    <row r="132" spans="1:11" x14ac:dyDescent="0.25">
      <c r="A132" t="str">
        <f t="shared" si="2"/>
        <v>5333661SUELDO</v>
      </c>
      <c r="B132">
        <v>5333661</v>
      </c>
      <c r="C132" t="s">
        <v>590</v>
      </c>
      <c r="D132" t="s">
        <v>462</v>
      </c>
      <c r="E132" t="s">
        <v>8</v>
      </c>
      <c r="F132">
        <v>3156400</v>
      </c>
      <c r="G132">
        <v>111</v>
      </c>
      <c r="H132" t="s">
        <v>66</v>
      </c>
      <c r="I132">
        <v>3156400</v>
      </c>
      <c r="J132">
        <v>3156400</v>
      </c>
      <c r="K132" t="s">
        <v>9</v>
      </c>
    </row>
    <row r="133" spans="1:11" x14ac:dyDescent="0.25">
      <c r="A133" t="str">
        <f t="shared" si="2"/>
        <v>5333661260000</v>
      </c>
      <c r="B133">
        <v>5333661</v>
      </c>
      <c r="C133" t="s">
        <v>590</v>
      </c>
      <c r="D133" t="s">
        <v>462</v>
      </c>
      <c r="E133" t="s">
        <v>8</v>
      </c>
      <c r="F133">
        <v>260000</v>
      </c>
      <c r="G133">
        <v>191</v>
      </c>
      <c r="H133" t="s">
        <v>66</v>
      </c>
      <c r="I133">
        <v>260000</v>
      </c>
      <c r="J133">
        <v>260000</v>
      </c>
      <c r="K133">
        <v>260000</v>
      </c>
    </row>
    <row r="134" spans="1:11" x14ac:dyDescent="0.25">
      <c r="A134" t="str">
        <f t="shared" si="2"/>
        <v>1449191SUELDO</v>
      </c>
      <c r="B134">
        <v>1449191</v>
      </c>
      <c r="C134" t="s">
        <v>463</v>
      </c>
      <c r="D134" t="s">
        <v>480</v>
      </c>
      <c r="E134" t="s">
        <v>8</v>
      </c>
      <c r="F134">
        <v>2735700</v>
      </c>
      <c r="G134">
        <v>111</v>
      </c>
      <c r="H134" t="s">
        <v>101</v>
      </c>
      <c r="I134">
        <v>2735700</v>
      </c>
      <c r="J134">
        <v>2735700</v>
      </c>
      <c r="K134" t="s">
        <v>9</v>
      </c>
    </row>
    <row r="135" spans="1:11" x14ac:dyDescent="0.25">
      <c r="A135" t="str">
        <f t="shared" si="2"/>
        <v>1449191SEGURO MEDICO</v>
      </c>
      <c r="B135">
        <v>1449191</v>
      </c>
      <c r="C135" t="s">
        <v>463</v>
      </c>
      <c r="D135" t="s">
        <v>480</v>
      </c>
      <c r="E135" t="s">
        <v>8</v>
      </c>
      <c r="F135">
        <v>260000</v>
      </c>
      <c r="G135">
        <v>191</v>
      </c>
      <c r="H135" t="s">
        <v>101</v>
      </c>
      <c r="I135">
        <v>260000</v>
      </c>
      <c r="J135">
        <v>260000</v>
      </c>
      <c r="K135" t="s">
        <v>12</v>
      </c>
    </row>
    <row r="136" spans="1:11" x14ac:dyDescent="0.25">
      <c r="A136" t="str">
        <f t="shared" si="2"/>
        <v>5177187SUELDO</v>
      </c>
      <c r="B136">
        <v>5177187</v>
      </c>
      <c r="C136" t="s">
        <v>588</v>
      </c>
      <c r="D136" t="s">
        <v>638</v>
      </c>
      <c r="E136" t="s">
        <v>8</v>
      </c>
      <c r="F136">
        <v>2735700</v>
      </c>
      <c r="G136">
        <v>111</v>
      </c>
      <c r="H136" t="s">
        <v>101</v>
      </c>
      <c r="I136">
        <v>2735700</v>
      </c>
      <c r="J136">
        <v>2735700</v>
      </c>
      <c r="K136" t="s">
        <v>9</v>
      </c>
    </row>
    <row r="137" spans="1:11" x14ac:dyDescent="0.25">
      <c r="A137" t="str">
        <f t="shared" si="2"/>
        <v>5177187SEGURO MEDICO</v>
      </c>
      <c r="B137">
        <v>5177187</v>
      </c>
      <c r="C137" t="s">
        <v>588</v>
      </c>
      <c r="D137" t="s">
        <v>638</v>
      </c>
      <c r="E137" t="s">
        <v>8</v>
      </c>
      <c r="F137">
        <v>260000</v>
      </c>
      <c r="G137">
        <v>191</v>
      </c>
      <c r="H137" t="s">
        <v>101</v>
      </c>
      <c r="I137">
        <v>260000</v>
      </c>
      <c r="J137">
        <v>260000</v>
      </c>
      <c r="K137" t="s">
        <v>12</v>
      </c>
    </row>
    <row r="138" spans="1:11" x14ac:dyDescent="0.25">
      <c r="A138" t="str">
        <f t="shared" si="2"/>
        <v>4085962SUELDO</v>
      </c>
      <c r="B138">
        <v>4085962</v>
      </c>
      <c r="C138" t="s">
        <v>551</v>
      </c>
      <c r="D138" t="s">
        <v>552</v>
      </c>
      <c r="E138" t="s">
        <v>8</v>
      </c>
      <c r="F138">
        <v>2550307</v>
      </c>
      <c r="G138">
        <v>111</v>
      </c>
      <c r="H138" t="s">
        <v>117</v>
      </c>
      <c r="I138">
        <v>2550307</v>
      </c>
      <c r="J138">
        <v>2550307</v>
      </c>
      <c r="K138" t="s">
        <v>9</v>
      </c>
    </row>
    <row r="139" spans="1:11" x14ac:dyDescent="0.25">
      <c r="A139" t="str">
        <f t="shared" si="2"/>
        <v>4085962SEGURO MEDICO</v>
      </c>
      <c r="B139">
        <v>4085962</v>
      </c>
      <c r="C139" t="s">
        <v>551</v>
      </c>
      <c r="D139" t="s">
        <v>552</v>
      </c>
      <c r="E139" t="s">
        <v>8</v>
      </c>
      <c r="F139">
        <v>260000</v>
      </c>
      <c r="G139">
        <v>191</v>
      </c>
      <c r="H139" t="s">
        <v>117</v>
      </c>
      <c r="I139">
        <v>260000</v>
      </c>
      <c r="J139">
        <v>260000</v>
      </c>
      <c r="K139" t="s">
        <v>12</v>
      </c>
    </row>
    <row r="140" spans="1:11" x14ac:dyDescent="0.25">
      <c r="A140" t="str">
        <f t="shared" si="2"/>
        <v>4625720SUELDO</v>
      </c>
      <c r="B140">
        <v>4625720</v>
      </c>
      <c r="C140" t="s">
        <v>570</v>
      </c>
      <c r="D140" t="s">
        <v>571</v>
      </c>
      <c r="E140" t="s">
        <v>8</v>
      </c>
      <c r="F140">
        <v>2550307</v>
      </c>
      <c r="G140">
        <v>111</v>
      </c>
      <c r="H140" t="s">
        <v>33</v>
      </c>
      <c r="I140">
        <v>2550307</v>
      </c>
      <c r="J140">
        <v>2550307</v>
      </c>
      <c r="K140" t="s">
        <v>9</v>
      </c>
    </row>
    <row r="141" spans="1:11" x14ac:dyDescent="0.25">
      <c r="A141" t="str">
        <f t="shared" si="2"/>
        <v>4625720SEGURO MEDICO</v>
      </c>
      <c r="B141">
        <v>4625720</v>
      </c>
      <c r="C141" t="s">
        <v>570</v>
      </c>
      <c r="D141" t="s">
        <v>571</v>
      </c>
      <c r="E141" t="s">
        <v>8</v>
      </c>
      <c r="F141">
        <v>260000</v>
      </c>
      <c r="G141">
        <v>191</v>
      </c>
      <c r="H141" t="s">
        <v>33</v>
      </c>
      <c r="I141">
        <v>260000</v>
      </c>
      <c r="J141">
        <v>260000</v>
      </c>
      <c r="K141" t="s">
        <v>12</v>
      </c>
    </row>
    <row r="142" spans="1:11" x14ac:dyDescent="0.25">
      <c r="A142" t="str">
        <f t="shared" si="2"/>
        <v>5562709SUELDO</v>
      </c>
      <c r="B142">
        <v>5562709</v>
      </c>
      <c r="C142" t="s">
        <v>143</v>
      </c>
      <c r="D142" t="s">
        <v>460</v>
      </c>
      <c r="E142" t="s">
        <v>8</v>
      </c>
      <c r="F142">
        <v>2550307</v>
      </c>
      <c r="G142">
        <v>111</v>
      </c>
      <c r="H142" t="s">
        <v>42</v>
      </c>
      <c r="I142">
        <v>2550307</v>
      </c>
      <c r="J142">
        <v>2550307</v>
      </c>
      <c r="K142" t="s">
        <v>9</v>
      </c>
    </row>
    <row r="143" spans="1:11" x14ac:dyDescent="0.25">
      <c r="A143" t="str">
        <f t="shared" si="2"/>
        <v>5562709SEGURO MEDICO</v>
      </c>
      <c r="B143">
        <v>5562709</v>
      </c>
      <c r="C143" t="s">
        <v>143</v>
      </c>
      <c r="D143" t="s">
        <v>460</v>
      </c>
      <c r="E143" t="s">
        <v>8</v>
      </c>
      <c r="F143">
        <v>260000</v>
      </c>
      <c r="G143">
        <v>191</v>
      </c>
      <c r="H143" t="s">
        <v>42</v>
      </c>
      <c r="I143">
        <v>260000</v>
      </c>
      <c r="J143">
        <v>260000</v>
      </c>
      <c r="K143" t="s">
        <v>12</v>
      </c>
    </row>
    <row r="144" spans="1:11" x14ac:dyDescent="0.25">
      <c r="A144" t="str">
        <f t="shared" si="2"/>
        <v>4346416SUELDO</v>
      </c>
      <c r="B144">
        <v>4346416</v>
      </c>
      <c r="C144" t="s">
        <v>459</v>
      </c>
      <c r="D144" t="s">
        <v>563</v>
      </c>
      <c r="E144" t="s">
        <v>8</v>
      </c>
      <c r="F144">
        <v>2550307</v>
      </c>
      <c r="G144">
        <v>111</v>
      </c>
      <c r="H144" t="s">
        <v>39</v>
      </c>
      <c r="I144">
        <v>2550307</v>
      </c>
      <c r="J144">
        <v>2550307</v>
      </c>
      <c r="K144" t="s">
        <v>9</v>
      </c>
    </row>
    <row r="145" spans="1:11" x14ac:dyDescent="0.25">
      <c r="A145" t="str">
        <f t="shared" si="2"/>
        <v>4346416SEGURO MEDICO</v>
      </c>
      <c r="B145">
        <v>4346416</v>
      </c>
      <c r="C145" t="s">
        <v>459</v>
      </c>
      <c r="D145" t="s">
        <v>563</v>
      </c>
      <c r="E145" t="s">
        <v>8</v>
      </c>
      <c r="F145">
        <v>260000</v>
      </c>
      <c r="G145">
        <v>191</v>
      </c>
      <c r="H145" t="s">
        <v>39</v>
      </c>
      <c r="I145">
        <v>260000</v>
      </c>
      <c r="J145">
        <v>260000</v>
      </c>
      <c r="K145" t="s">
        <v>12</v>
      </c>
    </row>
    <row r="146" spans="1:11" x14ac:dyDescent="0.25">
      <c r="A146" t="str">
        <f t="shared" si="2"/>
        <v>5780901SUELDO</v>
      </c>
      <c r="B146">
        <v>5780901</v>
      </c>
      <c r="C146" t="s">
        <v>599</v>
      </c>
      <c r="D146" t="s">
        <v>600</v>
      </c>
      <c r="E146" t="s">
        <v>8</v>
      </c>
      <c r="F146">
        <v>2550307</v>
      </c>
      <c r="G146">
        <v>111</v>
      </c>
      <c r="H146" t="s">
        <v>33</v>
      </c>
      <c r="I146">
        <v>2550307</v>
      </c>
      <c r="J146">
        <v>2550307</v>
      </c>
      <c r="K146" t="s">
        <v>9</v>
      </c>
    </row>
    <row r="147" spans="1:11" x14ac:dyDescent="0.25">
      <c r="A147" t="str">
        <f t="shared" si="2"/>
        <v>5780901SEGURO MEDICO</v>
      </c>
      <c r="B147">
        <v>5780901</v>
      </c>
      <c r="C147" t="s">
        <v>599</v>
      </c>
      <c r="D147" t="s">
        <v>600</v>
      </c>
      <c r="E147" t="s">
        <v>8</v>
      </c>
      <c r="F147">
        <v>260000</v>
      </c>
      <c r="G147">
        <v>191</v>
      </c>
      <c r="H147" t="s">
        <v>33</v>
      </c>
      <c r="I147">
        <v>260000</v>
      </c>
      <c r="J147">
        <v>260000</v>
      </c>
      <c r="K147" t="s">
        <v>12</v>
      </c>
    </row>
    <row r="148" spans="1:11" x14ac:dyDescent="0.25">
      <c r="A148" t="str">
        <f t="shared" si="2"/>
        <v>5177187SUELDO</v>
      </c>
      <c r="B148">
        <v>5177187</v>
      </c>
      <c r="C148" t="s">
        <v>588</v>
      </c>
      <c r="D148" t="s">
        <v>589</v>
      </c>
      <c r="E148" t="s">
        <v>8</v>
      </c>
      <c r="F148">
        <v>2735700</v>
      </c>
      <c r="G148">
        <v>111</v>
      </c>
      <c r="H148" t="s">
        <v>42</v>
      </c>
      <c r="I148">
        <v>2735700</v>
      </c>
      <c r="J148">
        <v>2735700</v>
      </c>
      <c r="K148" t="s">
        <v>9</v>
      </c>
    </row>
    <row r="149" spans="1:11" x14ac:dyDescent="0.25">
      <c r="A149" t="str">
        <f t="shared" si="2"/>
        <v>4010519SUELDO</v>
      </c>
      <c r="B149">
        <v>4010519</v>
      </c>
      <c r="C149" t="s">
        <v>549</v>
      </c>
      <c r="D149" t="s">
        <v>550</v>
      </c>
      <c r="E149" t="s">
        <v>8</v>
      </c>
      <c r="F149">
        <v>3156400</v>
      </c>
      <c r="G149">
        <v>111</v>
      </c>
      <c r="H149" t="s">
        <v>66</v>
      </c>
      <c r="I149">
        <v>3156400</v>
      </c>
      <c r="J149">
        <v>3156400</v>
      </c>
      <c r="K149" t="s">
        <v>9</v>
      </c>
    </row>
    <row r="150" spans="1:11" x14ac:dyDescent="0.25">
      <c r="A150" t="str">
        <f t="shared" si="2"/>
        <v>4010519SEGURO MEDICO</v>
      </c>
      <c r="B150">
        <v>4010519</v>
      </c>
      <c r="C150" t="s">
        <v>549</v>
      </c>
      <c r="D150" t="s">
        <v>550</v>
      </c>
      <c r="E150" t="s">
        <v>8</v>
      </c>
      <c r="F150">
        <v>260000</v>
      </c>
      <c r="G150">
        <v>191</v>
      </c>
      <c r="H150" t="s">
        <v>66</v>
      </c>
      <c r="I150">
        <v>260000</v>
      </c>
      <c r="J150">
        <v>260000</v>
      </c>
      <c r="K150" t="s">
        <v>12</v>
      </c>
    </row>
    <row r="151" spans="1:11" x14ac:dyDescent="0.25">
      <c r="A151" t="str">
        <f t="shared" si="2"/>
        <v>1969807SUELDO</v>
      </c>
      <c r="B151">
        <v>1969807</v>
      </c>
      <c r="C151" t="s">
        <v>483</v>
      </c>
      <c r="D151" t="s">
        <v>484</v>
      </c>
      <c r="E151" t="s">
        <v>8</v>
      </c>
      <c r="F151">
        <v>2550307</v>
      </c>
      <c r="G151">
        <v>111</v>
      </c>
      <c r="H151" t="s">
        <v>39</v>
      </c>
      <c r="I151">
        <v>2550307</v>
      </c>
      <c r="J151">
        <v>2550307</v>
      </c>
      <c r="K151" t="s">
        <v>9</v>
      </c>
    </row>
    <row r="152" spans="1:11" x14ac:dyDescent="0.25">
      <c r="A152" t="str">
        <f t="shared" si="2"/>
        <v>1969807SEGURO MEDICO</v>
      </c>
      <c r="B152">
        <v>1969807</v>
      </c>
      <c r="C152" t="s">
        <v>483</v>
      </c>
      <c r="D152" t="s">
        <v>484</v>
      </c>
      <c r="E152" t="s">
        <v>8</v>
      </c>
      <c r="F152">
        <v>260000</v>
      </c>
      <c r="G152">
        <v>191</v>
      </c>
      <c r="H152" t="s">
        <v>39</v>
      </c>
      <c r="I152">
        <v>260000</v>
      </c>
      <c r="J152">
        <v>260000</v>
      </c>
      <c r="K152" t="s">
        <v>12</v>
      </c>
    </row>
    <row r="153" spans="1:11" x14ac:dyDescent="0.25">
      <c r="A153" t="str">
        <f t="shared" si="2"/>
        <v>3453238SUELDO</v>
      </c>
      <c r="B153">
        <v>3453238</v>
      </c>
      <c r="C153" t="s">
        <v>516</v>
      </c>
      <c r="D153" t="s">
        <v>517</v>
      </c>
      <c r="E153" t="s">
        <v>8</v>
      </c>
      <c r="F153">
        <v>2550307</v>
      </c>
      <c r="G153">
        <v>111</v>
      </c>
      <c r="H153" t="s">
        <v>61</v>
      </c>
      <c r="I153">
        <v>2550307</v>
      </c>
      <c r="J153">
        <v>2550307</v>
      </c>
      <c r="K153" t="s">
        <v>9</v>
      </c>
    </row>
    <row r="154" spans="1:11" x14ac:dyDescent="0.25">
      <c r="A154" t="str">
        <f t="shared" si="2"/>
        <v>3453238SEGURO MEDICO</v>
      </c>
      <c r="B154">
        <v>3453238</v>
      </c>
      <c r="C154" t="s">
        <v>516</v>
      </c>
      <c r="D154" t="s">
        <v>517</v>
      </c>
      <c r="E154" t="s">
        <v>8</v>
      </c>
      <c r="F154">
        <v>260000</v>
      </c>
      <c r="G154">
        <v>191</v>
      </c>
      <c r="H154" t="s">
        <v>61</v>
      </c>
      <c r="I154">
        <v>260000</v>
      </c>
      <c r="J154">
        <v>260000</v>
      </c>
      <c r="K154" t="s">
        <v>12</v>
      </c>
    </row>
    <row r="155" spans="1:11" x14ac:dyDescent="0.25">
      <c r="A155" t="str">
        <f t="shared" si="2"/>
        <v>3419465SUELDO</v>
      </c>
      <c r="B155">
        <v>3419465</v>
      </c>
      <c r="C155" t="s">
        <v>512</v>
      </c>
      <c r="D155" t="s">
        <v>513</v>
      </c>
      <c r="E155" t="s">
        <v>8</v>
      </c>
      <c r="F155">
        <v>2921600</v>
      </c>
      <c r="G155">
        <v>111</v>
      </c>
      <c r="H155" t="s">
        <v>69</v>
      </c>
      <c r="I155">
        <v>2921600</v>
      </c>
      <c r="J155">
        <v>2921600</v>
      </c>
      <c r="K155" t="s">
        <v>9</v>
      </c>
    </row>
    <row r="156" spans="1:11" x14ac:dyDescent="0.25">
      <c r="A156" t="str">
        <f t="shared" si="2"/>
        <v>3419465SEGURO MEDICO</v>
      </c>
      <c r="B156">
        <v>3419465</v>
      </c>
      <c r="C156" t="s">
        <v>512</v>
      </c>
      <c r="D156" t="s">
        <v>513</v>
      </c>
      <c r="E156" t="s">
        <v>8</v>
      </c>
      <c r="F156">
        <v>260000</v>
      </c>
      <c r="G156">
        <v>191</v>
      </c>
      <c r="H156" t="s">
        <v>69</v>
      </c>
      <c r="I156">
        <v>260000</v>
      </c>
      <c r="J156">
        <v>260000</v>
      </c>
      <c r="K156" t="s">
        <v>12</v>
      </c>
    </row>
    <row r="157" spans="1:11" x14ac:dyDescent="0.25">
      <c r="A157" t="str">
        <f t="shared" si="2"/>
        <v>2310976SUELDO</v>
      </c>
      <c r="B157">
        <v>2310976</v>
      </c>
      <c r="C157" t="s">
        <v>493</v>
      </c>
      <c r="D157" t="s">
        <v>461</v>
      </c>
      <c r="E157" t="s">
        <v>8</v>
      </c>
      <c r="F157">
        <v>3841200</v>
      </c>
      <c r="G157">
        <v>111</v>
      </c>
      <c r="H157" t="s">
        <v>94</v>
      </c>
      <c r="I157">
        <v>3841200</v>
      </c>
      <c r="J157">
        <v>3841200</v>
      </c>
      <c r="K157" t="s">
        <v>9</v>
      </c>
    </row>
    <row r="158" spans="1:11" x14ac:dyDescent="0.25">
      <c r="A158" t="str">
        <f t="shared" si="2"/>
        <v>2310976SEGURO MEDICO</v>
      </c>
      <c r="B158">
        <v>2310976</v>
      </c>
      <c r="C158" t="s">
        <v>493</v>
      </c>
      <c r="D158" t="s">
        <v>461</v>
      </c>
      <c r="E158" t="s">
        <v>8</v>
      </c>
      <c r="F158">
        <v>260000</v>
      </c>
      <c r="G158">
        <v>191</v>
      </c>
      <c r="H158" t="s">
        <v>94</v>
      </c>
      <c r="I158">
        <v>260000</v>
      </c>
      <c r="J158">
        <v>260000</v>
      </c>
      <c r="K158" t="s">
        <v>12</v>
      </c>
    </row>
    <row r="159" spans="1:11" x14ac:dyDescent="0.25">
      <c r="A159" t="str">
        <f t="shared" si="2"/>
        <v>3015848SUELDO</v>
      </c>
      <c r="B159">
        <v>3015848</v>
      </c>
      <c r="C159" t="s">
        <v>508</v>
      </c>
      <c r="D159" t="s">
        <v>509</v>
      </c>
      <c r="E159" t="s">
        <v>8</v>
      </c>
      <c r="F159">
        <v>2550307</v>
      </c>
      <c r="G159">
        <v>111</v>
      </c>
      <c r="H159" t="s">
        <v>27</v>
      </c>
      <c r="I159">
        <v>2550307</v>
      </c>
      <c r="J159">
        <v>2550307</v>
      </c>
      <c r="K159" t="s">
        <v>9</v>
      </c>
    </row>
    <row r="160" spans="1:11" x14ac:dyDescent="0.25">
      <c r="A160" t="str">
        <f t="shared" si="2"/>
        <v>3015848SEGURO MEDICO</v>
      </c>
      <c r="B160">
        <v>3015848</v>
      </c>
      <c r="C160" t="s">
        <v>508</v>
      </c>
      <c r="D160" t="s">
        <v>509</v>
      </c>
      <c r="E160" t="s">
        <v>8</v>
      </c>
      <c r="F160">
        <v>260000</v>
      </c>
      <c r="G160">
        <v>191</v>
      </c>
      <c r="H160" t="s">
        <v>27</v>
      </c>
      <c r="I160">
        <v>260000</v>
      </c>
      <c r="J160">
        <v>260000</v>
      </c>
      <c r="K160" t="s">
        <v>12</v>
      </c>
    </row>
    <row r="161" spans="1:11" x14ac:dyDescent="0.25">
      <c r="A161" t="str">
        <f t="shared" si="2"/>
        <v>1445110SUELDO</v>
      </c>
      <c r="B161">
        <v>1445110</v>
      </c>
      <c r="C161" t="s">
        <v>478</v>
      </c>
      <c r="D161" t="s">
        <v>479</v>
      </c>
      <c r="E161" t="s">
        <v>8</v>
      </c>
      <c r="F161">
        <v>3156400</v>
      </c>
      <c r="G161">
        <v>111</v>
      </c>
      <c r="H161" t="s">
        <v>66</v>
      </c>
      <c r="I161">
        <v>3156400</v>
      </c>
      <c r="J161">
        <v>3156400</v>
      </c>
      <c r="K161" t="s">
        <v>9</v>
      </c>
    </row>
    <row r="162" spans="1:11" x14ac:dyDescent="0.25">
      <c r="A162" t="str">
        <f t="shared" si="2"/>
        <v>1445110SEGURO MEDICO</v>
      </c>
      <c r="B162">
        <v>1445110</v>
      </c>
      <c r="C162" t="s">
        <v>478</v>
      </c>
      <c r="D162" t="s">
        <v>479</v>
      </c>
      <c r="E162" t="s">
        <v>8</v>
      </c>
      <c r="F162">
        <v>260000</v>
      </c>
      <c r="G162">
        <v>191</v>
      </c>
      <c r="H162" t="s">
        <v>66</v>
      </c>
      <c r="I162">
        <v>260000</v>
      </c>
      <c r="J162">
        <v>260000</v>
      </c>
      <c r="K162" t="s">
        <v>12</v>
      </c>
    </row>
    <row r="163" spans="1:11" x14ac:dyDescent="0.25">
      <c r="A163" t="str">
        <f t="shared" si="2"/>
        <v>4869008SUELDO</v>
      </c>
      <c r="B163">
        <v>4869008</v>
      </c>
      <c r="C163" t="s">
        <v>576</v>
      </c>
      <c r="D163" t="s">
        <v>577</v>
      </c>
      <c r="E163" t="s">
        <v>8</v>
      </c>
      <c r="F163">
        <v>2550307</v>
      </c>
      <c r="G163">
        <v>111</v>
      </c>
      <c r="H163" t="s">
        <v>52</v>
      </c>
      <c r="I163">
        <v>2550307</v>
      </c>
      <c r="J163">
        <v>2550307</v>
      </c>
      <c r="K163" t="s">
        <v>9</v>
      </c>
    </row>
    <row r="164" spans="1:11" x14ac:dyDescent="0.25">
      <c r="A164" t="str">
        <f t="shared" si="2"/>
        <v>4869008SEGURO MEDICO</v>
      </c>
      <c r="B164">
        <v>4869008</v>
      </c>
      <c r="C164" t="s">
        <v>576</v>
      </c>
      <c r="D164" t="s">
        <v>577</v>
      </c>
      <c r="E164" t="s">
        <v>8</v>
      </c>
      <c r="F164">
        <v>260000</v>
      </c>
      <c r="G164">
        <v>191</v>
      </c>
      <c r="H164" t="s">
        <v>52</v>
      </c>
      <c r="I164">
        <v>260000</v>
      </c>
      <c r="J164">
        <v>260000</v>
      </c>
      <c r="K164" t="s">
        <v>12</v>
      </c>
    </row>
    <row r="165" spans="1:11" x14ac:dyDescent="0.25">
      <c r="A165" t="str">
        <f t="shared" si="2"/>
        <v>2489961SUELDO</v>
      </c>
      <c r="B165">
        <v>2489961</v>
      </c>
      <c r="C165" t="s">
        <v>498</v>
      </c>
      <c r="D165" t="s">
        <v>499</v>
      </c>
      <c r="E165" t="s">
        <v>8</v>
      </c>
      <c r="F165">
        <v>2921600</v>
      </c>
      <c r="G165">
        <v>111</v>
      </c>
      <c r="H165" t="s">
        <v>69</v>
      </c>
      <c r="I165">
        <v>2921600</v>
      </c>
      <c r="J165">
        <v>2921600</v>
      </c>
      <c r="K165" t="s">
        <v>9</v>
      </c>
    </row>
    <row r="166" spans="1:11" x14ac:dyDescent="0.25">
      <c r="A166" t="str">
        <f t="shared" si="2"/>
        <v>2489961SEGURO MEDICO</v>
      </c>
      <c r="B166">
        <v>2489961</v>
      </c>
      <c r="C166" t="s">
        <v>498</v>
      </c>
      <c r="D166" t="s">
        <v>499</v>
      </c>
      <c r="E166" t="s">
        <v>8</v>
      </c>
      <c r="F166">
        <v>260000</v>
      </c>
      <c r="G166">
        <v>191</v>
      </c>
      <c r="H166" t="s">
        <v>69</v>
      </c>
      <c r="I166">
        <v>260000</v>
      </c>
      <c r="J166">
        <v>260000</v>
      </c>
      <c r="K166" t="s">
        <v>12</v>
      </c>
    </row>
    <row r="167" spans="1:11" x14ac:dyDescent="0.25">
      <c r="A167" t="str">
        <f t="shared" si="2"/>
        <v>880089SUELDO</v>
      </c>
      <c r="B167">
        <v>880089</v>
      </c>
      <c r="C167" t="s">
        <v>464</v>
      </c>
      <c r="D167" t="s">
        <v>465</v>
      </c>
      <c r="E167" t="s">
        <v>8</v>
      </c>
      <c r="F167">
        <v>2550307</v>
      </c>
      <c r="G167">
        <v>111</v>
      </c>
      <c r="H167" t="s">
        <v>52</v>
      </c>
      <c r="I167">
        <v>2550307</v>
      </c>
      <c r="J167">
        <v>2550307</v>
      </c>
      <c r="K167" t="s">
        <v>9</v>
      </c>
    </row>
    <row r="168" spans="1:11" x14ac:dyDescent="0.25">
      <c r="A168" t="str">
        <f t="shared" si="2"/>
        <v>880089SEGURO MEDICO</v>
      </c>
      <c r="B168">
        <v>880089</v>
      </c>
      <c r="C168" t="s">
        <v>464</v>
      </c>
      <c r="D168" t="s">
        <v>465</v>
      </c>
      <c r="E168" t="s">
        <v>8</v>
      </c>
      <c r="F168">
        <v>260000</v>
      </c>
      <c r="G168">
        <v>191</v>
      </c>
      <c r="H168" t="s">
        <v>52</v>
      </c>
      <c r="I168">
        <v>260000</v>
      </c>
      <c r="J168">
        <v>260000</v>
      </c>
      <c r="K168" t="s">
        <v>12</v>
      </c>
    </row>
    <row r="169" spans="1:11" x14ac:dyDescent="0.25">
      <c r="A169" t="str">
        <f t="shared" si="2"/>
        <v>5693264SUELDO</v>
      </c>
      <c r="B169">
        <v>5693264</v>
      </c>
      <c r="C169" t="s">
        <v>595</v>
      </c>
      <c r="D169" t="s">
        <v>596</v>
      </c>
      <c r="E169" t="s">
        <v>8</v>
      </c>
      <c r="F169">
        <v>2550307</v>
      </c>
      <c r="G169">
        <v>111</v>
      </c>
      <c r="H169" t="s">
        <v>27</v>
      </c>
      <c r="I169">
        <v>2550307</v>
      </c>
      <c r="J169">
        <v>2550307</v>
      </c>
      <c r="K169" t="s">
        <v>9</v>
      </c>
    </row>
    <row r="170" spans="1:11" x14ac:dyDescent="0.25">
      <c r="A170" t="str">
        <f t="shared" si="2"/>
        <v>5693264SEGURO MEDICO</v>
      </c>
      <c r="B170">
        <v>5693264</v>
      </c>
      <c r="C170" t="s">
        <v>595</v>
      </c>
      <c r="D170" t="s">
        <v>596</v>
      </c>
      <c r="E170" t="s">
        <v>8</v>
      </c>
      <c r="F170">
        <v>260000</v>
      </c>
      <c r="G170">
        <v>191</v>
      </c>
      <c r="H170" t="s">
        <v>27</v>
      </c>
      <c r="I170">
        <v>260000</v>
      </c>
      <c r="J170">
        <v>260000</v>
      </c>
      <c r="K170" t="s">
        <v>12</v>
      </c>
    </row>
    <row r="171" spans="1:11" x14ac:dyDescent="0.25">
      <c r="A171" t="str">
        <f t="shared" si="2"/>
        <v>3478427SUELDO</v>
      </c>
      <c r="B171">
        <v>3478427</v>
      </c>
      <c r="C171" t="s">
        <v>518</v>
      </c>
      <c r="D171" t="s">
        <v>519</v>
      </c>
      <c r="E171" t="s">
        <v>8</v>
      </c>
      <c r="F171">
        <v>2550307</v>
      </c>
      <c r="G171">
        <v>111</v>
      </c>
      <c r="H171" t="s">
        <v>45</v>
      </c>
      <c r="I171">
        <v>2550307</v>
      </c>
      <c r="J171">
        <v>2550307</v>
      </c>
      <c r="K171" t="s">
        <v>9</v>
      </c>
    </row>
    <row r="172" spans="1:11" x14ac:dyDescent="0.25">
      <c r="A172" t="str">
        <f t="shared" si="2"/>
        <v>3478427SEGURO MEDICO</v>
      </c>
      <c r="B172">
        <v>3478427</v>
      </c>
      <c r="C172" t="s">
        <v>518</v>
      </c>
      <c r="D172" t="s">
        <v>519</v>
      </c>
      <c r="E172" t="s">
        <v>8</v>
      </c>
      <c r="F172">
        <v>260000</v>
      </c>
      <c r="G172">
        <v>191</v>
      </c>
      <c r="H172" t="s">
        <v>45</v>
      </c>
      <c r="I172">
        <v>260000</v>
      </c>
      <c r="J172">
        <v>260000</v>
      </c>
      <c r="K172" t="s">
        <v>12</v>
      </c>
    </row>
    <row r="173" spans="1:11" x14ac:dyDescent="0.25">
      <c r="A173" t="str">
        <f t="shared" si="2"/>
        <v>4566488SUELDO</v>
      </c>
      <c r="B173">
        <v>4566488</v>
      </c>
      <c r="C173" t="s">
        <v>613</v>
      </c>
      <c r="D173" t="s">
        <v>614</v>
      </c>
      <c r="E173" t="s">
        <v>8</v>
      </c>
      <c r="F173">
        <v>2550307</v>
      </c>
      <c r="G173">
        <v>111</v>
      </c>
      <c r="H173" t="s">
        <v>61</v>
      </c>
      <c r="I173">
        <v>2550307</v>
      </c>
      <c r="J173">
        <v>2550307</v>
      </c>
      <c r="K173" t="s">
        <v>9</v>
      </c>
    </row>
    <row r="174" spans="1:11" x14ac:dyDescent="0.25">
      <c r="A174" t="str">
        <f t="shared" si="2"/>
        <v>4566488SEGURO MEDICO</v>
      </c>
      <c r="B174">
        <v>4566488</v>
      </c>
      <c r="C174" t="s">
        <v>613</v>
      </c>
      <c r="D174" t="s">
        <v>614</v>
      </c>
      <c r="E174" t="s">
        <v>8</v>
      </c>
      <c r="F174">
        <v>260000</v>
      </c>
      <c r="G174">
        <v>191</v>
      </c>
      <c r="H174" t="s">
        <v>61</v>
      </c>
      <c r="I174">
        <v>260000</v>
      </c>
      <c r="J174">
        <v>260000</v>
      </c>
      <c r="K174" t="s">
        <v>12</v>
      </c>
    </row>
    <row r="175" spans="1:11" x14ac:dyDescent="0.25">
      <c r="A175" t="str">
        <f t="shared" si="2"/>
        <v>3361534JORNALES</v>
      </c>
      <c r="B175">
        <v>3361534</v>
      </c>
      <c r="C175" t="s">
        <v>615</v>
      </c>
      <c r="D175" t="s">
        <v>616</v>
      </c>
      <c r="E175" t="s">
        <v>158</v>
      </c>
      <c r="F175">
        <v>4000000</v>
      </c>
      <c r="G175">
        <v>144</v>
      </c>
      <c r="I175">
        <v>4000000</v>
      </c>
      <c r="J175">
        <v>4000000</v>
      </c>
      <c r="K175" t="s">
        <v>224</v>
      </c>
    </row>
    <row r="176" spans="1:11" x14ac:dyDescent="0.25">
      <c r="A176" t="str">
        <f t="shared" si="2"/>
        <v>3835857SUELDO</v>
      </c>
      <c r="B176">
        <v>3835857</v>
      </c>
      <c r="C176" t="s">
        <v>617</v>
      </c>
      <c r="D176" t="s">
        <v>618</v>
      </c>
      <c r="E176" t="s">
        <v>8</v>
      </c>
      <c r="F176">
        <v>2688500</v>
      </c>
      <c r="G176">
        <v>111</v>
      </c>
      <c r="H176" t="s">
        <v>82</v>
      </c>
      <c r="I176">
        <v>2688500</v>
      </c>
      <c r="J176">
        <v>2688500</v>
      </c>
      <c r="K176" t="s">
        <v>9</v>
      </c>
    </row>
    <row r="177" spans="1:11" x14ac:dyDescent="0.25">
      <c r="A177" t="str">
        <f t="shared" si="2"/>
        <v>3835857SEGURO MEDICO</v>
      </c>
      <c r="B177">
        <v>3835857</v>
      </c>
      <c r="C177" t="s">
        <v>617</v>
      </c>
      <c r="D177" t="s">
        <v>618</v>
      </c>
      <c r="E177" t="s">
        <v>8</v>
      </c>
      <c r="F177">
        <v>260000</v>
      </c>
      <c r="G177">
        <v>191</v>
      </c>
      <c r="H177" t="s">
        <v>82</v>
      </c>
      <c r="I177">
        <v>260000</v>
      </c>
      <c r="J177">
        <v>260000</v>
      </c>
      <c r="K177" t="s">
        <v>12</v>
      </c>
    </row>
    <row r="178" spans="1:11" x14ac:dyDescent="0.25">
      <c r="A178" t="str">
        <f t="shared" si="2"/>
        <v>4807902SUELDO</v>
      </c>
      <c r="B178">
        <v>4807902</v>
      </c>
      <c r="C178" t="s">
        <v>572</v>
      </c>
      <c r="D178" t="s">
        <v>573</v>
      </c>
      <c r="E178" t="s">
        <v>8</v>
      </c>
      <c r="F178">
        <v>2289324</v>
      </c>
      <c r="G178">
        <v>111</v>
      </c>
      <c r="H178" t="s">
        <v>52</v>
      </c>
      <c r="I178">
        <v>2289324</v>
      </c>
      <c r="J178">
        <v>2289324</v>
      </c>
      <c r="K178" t="s">
        <v>9</v>
      </c>
    </row>
    <row r="179" spans="1:11" x14ac:dyDescent="0.25">
      <c r="A179" t="str">
        <f t="shared" si="2"/>
        <v>4807902SEGURO MEDICO</v>
      </c>
      <c r="B179">
        <v>4807902</v>
      </c>
      <c r="C179" t="s">
        <v>572</v>
      </c>
      <c r="D179" t="s">
        <v>573</v>
      </c>
      <c r="E179" t="s">
        <v>8</v>
      </c>
      <c r="F179">
        <v>260000</v>
      </c>
      <c r="G179">
        <v>191</v>
      </c>
      <c r="H179" t="s">
        <v>52</v>
      </c>
      <c r="I179">
        <v>260000</v>
      </c>
      <c r="J179">
        <v>260000</v>
      </c>
      <c r="K179" t="s">
        <v>12</v>
      </c>
    </row>
    <row r="180" spans="1:11" x14ac:dyDescent="0.25">
      <c r="A180" t="str">
        <f t="shared" si="2"/>
        <v>1934914HONORARIO</v>
      </c>
      <c r="B180">
        <v>1934914</v>
      </c>
      <c r="C180" t="s">
        <v>442</v>
      </c>
      <c r="D180" t="s">
        <v>443</v>
      </c>
      <c r="E180" t="s">
        <v>158</v>
      </c>
      <c r="F180">
        <v>6000000</v>
      </c>
      <c r="G180">
        <v>145</v>
      </c>
      <c r="I180">
        <v>6000000</v>
      </c>
      <c r="J180">
        <v>6000000</v>
      </c>
      <c r="K180" t="s">
        <v>194</v>
      </c>
    </row>
    <row r="181" spans="1:11" x14ac:dyDescent="0.25">
      <c r="A181" t="str">
        <f t="shared" si="2"/>
        <v>1275859JORNALES</v>
      </c>
      <c r="B181">
        <v>1275859</v>
      </c>
      <c r="C181" t="s">
        <v>161</v>
      </c>
      <c r="D181" t="s">
        <v>162</v>
      </c>
      <c r="E181" t="s">
        <v>158</v>
      </c>
      <c r="F181">
        <v>2500000</v>
      </c>
      <c r="G181">
        <v>144</v>
      </c>
      <c r="I181">
        <v>2500000</v>
      </c>
      <c r="J181">
        <v>2500000</v>
      </c>
      <c r="K181" t="s">
        <v>224</v>
      </c>
    </row>
    <row r="182" spans="1:11" x14ac:dyDescent="0.25">
      <c r="A182" t="str">
        <f t="shared" si="2"/>
        <v>6078610JORNALES</v>
      </c>
      <c r="B182">
        <v>6078610</v>
      </c>
      <c r="C182" t="s">
        <v>218</v>
      </c>
      <c r="D182" t="s">
        <v>219</v>
      </c>
      <c r="E182" t="s">
        <v>158</v>
      </c>
      <c r="F182">
        <v>2500000</v>
      </c>
      <c r="G182">
        <v>144</v>
      </c>
      <c r="I182">
        <v>2500000</v>
      </c>
      <c r="J182">
        <v>2500000</v>
      </c>
      <c r="K182" t="s">
        <v>224</v>
      </c>
    </row>
    <row r="183" spans="1:11" x14ac:dyDescent="0.25">
      <c r="A183" t="str">
        <f t="shared" si="2"/>
        <v>5045262JORNALES</v>
      </c>
      <c r="B183">
        <v>5045262</v>
      </c>
      <c r="C183" t="s">
        <v>174</v>
      </c>
      <c r="D183" t="s">
        <v>175</v>
      </c>
      <c r="E183" t="s">
        <v>158</v>
      </c>
      <c r="F183">
        <v>1000000</v>
      </c>
      <c r="G183">
        <v>144</v>
      </c>
      <c r="I183">
        <v>1000000</v>
      </c>
      <c r="J183">
        <v>1000000</v>
      </c>
      <c r="K183" t="s">
        <v>224</v>
      </c>
    </row>
    <row r="184" spans="1:11" x14ac:dyDescent="0.25">
      <c r="A184" t="str">
        <f t="shared" si="2"/>
        <v>3553551JORNALES</v>
      </c>
      <c r="B184">
        <v>3553551</v>
      </c>
      <c r="C184" t="s">
        <v>250</v>
      </c>
      <c r="D184" t="s">
        <v>251</v>
      </c>
      <c r="E184" t="s">
        <v>158</v>
      </c>
      <c r="F184">
        <v>1300000</v>
      </c>
      <c r="G184">
        <v>144</v>
      </c>
      <c r="I184">
        <v>1300000</v>
      </c>
      <c r="J184">
        <v>1300000</v>
      </c>
      <c r="K184" t="s">
        <v>224</v>
      </c>
    </row>
    <row r="185" spans="1:11" x14ac:dyDescent="0.25">
      <c r="A185" t="str">
        <f t="shared" si="2"/>
        <v>5252751JORNALES</v>
      </c>
      <c r="B185">
        <v>5252751</v>
      </c>
      <c r="C185" t="s">
        <v>205</v>
      </c>
      <c r="D185" t="s">
        <v>206</v>
      </c>
      <c r="E185" t="s">
        <v>158</v>
      </c>
      <c r="F185">
        <v>2000000</v>
      </c>
      <c r="G185">
        <v>144</v>
      </c>
      <c r="I185">
        <v>2000000</v>
      </c>
      <c r="J185">
        <v>2000000</v>
      </c>
      <c r="K185" t="s">
        <v>224</v>
      </c>
    </row>
    <row r="186" spans="1:11" x14ac:dyDescent="0.25">
      <c r="A186" t="str">
        <f t="shared" si="2"/>
        <v>5880943JORNALES</v>
      </c>
      <c r="B186">
        <v>5880943</v>
      </c>
      <c r="C186" t="s">
        <v>181</v>
      </c>
      <c r="D186" t="s">
        <v>182</v>
      </c>
      <c r="E186" t="s">
        <v>158</v>
      </c>
      <c r="F186">
        <v>1200000</v>
      </c>
      <c r="G186">
        <v>144</v>
      </c>
      <c r="I186">
        <v>1200000</v>
      </c>
      <c r="J186">
        <v>1200000</v>
      </c>
      <c r="K186" t="s">
        <v>224</v>
      </c>
    </row>
    <row r="187" spans="1:11" x14ac:dyDescent="0.25">
      <c r="A187" t="str">
        <f t="shared" si="2"/>
        <v>1678166JORNALES</v>
      </c>
      <c r="B187">
        <v>1678166</v>
      </c>
      <c r="C187" t="s">
        <v>156</v>
      </c>
      <c r="D187" t="s">
        <v>157</v>
      </c>
      <c r="E187" t="s">
        <v>158</v>
      </c>
      <c r="F187">
        <v>1000000</v>
      </c>
      <c r="G187">
        <v>144</v>
      </c>
      <c r="I187">
        <v>1000000</v>
      </c>
      <c r="J187">
        <v>1000000</v>
      </c>
      <c r="K187" t="s">
        <v>224</v>
      </c>
    </row>
    <row r="188" spans="1:11" x14ac:dyDescent="0.25">
      <c r="A188" t="str">
        <f t="shared" si="2"/>
        <v>5578799JORNALES</v>
      </c>
      <c r="B188">
        <v>5578799</v>
      </c>
      <c r="C188" t="s">
        <v>351</v>
      </c>
      <c r="D188" t="s">
        <v>352</v>
      </c>
      <c r="E188" t="s">
        <v>158</v>
      </c>
      <c r="F188">
        <v>2000000</v>
      </c>
      <c r="G188">
        <v>144</v>
      </c>
      <c r="I188">
        <v>2000000</v>
      </c>
      <c r="J188">
        <v>2000000</v>
      </c>
      <c r="K188" t="s">
        <v>224</v>
      </c>
    </row>
    <row r="189" spans="1:11" x14ac:dyDescent="0.25">
      <c r="A189" t="str">
        <f t="shared" si="2"/>
        <v>4966654HONORARIO</v>
      </c>
      <c r="B189">
        <v>4966654</v>
      </c>
      <c r="C189" t="s">
        <v>212</v>
      </c>
      <c r="D189" t="s">
        <v>213</v>
      </c>
      <c r="E189" t="s">
        <v>8</v>
      </c>
      <c r="F189">
        <v>2611500</v>
      </c>
      <c r="G189">
        <v>111</v>
      </c>
      <c r="H189" t="s">
        <v>55</v>
      </c>
      <c r="I189">
        <v>2611500</v>
      </c>
      <c r="J189">
        <v>2611500</v>
      </c>
      <c r="K189" t="s">
        <v>194</v>
      </c>
    </row>
    <row r="190" spans="1:11" x14ac:dyDescent="0.25">
      <c r="A190" t="str">
        <f t="shared" si="2"/>
        <v>4966654SEGURO MEDICO</v>
      </c>
      <c r="B190">
        <v>4966654</v>
      </c>
      <c r="C190" t="s">
        <v>212</v>
      </c>
      <c r="D190" t="s">
        <v>213</v>
      </c>
      <c r="E190" t="s">
        <v>8</v>
      </c>
      <c r="F190">
        <v>260000</v>
      </c>
      <c r="G190">
        <v>191</v>
      </c>
      <c r="H190" t="s">
        <v>55</v>
      </c>
      <c r="I190">
        <v>260000</v>
      </c>
      <c r="J190">
        <v>260000</v>
      </c>
      <c r="K190" t="s">
        <v>12</v>
      </c>
    </row>
    <row r="191" spans="1:11" x14ac:dyDescent="0.25">
      <c r="A191" t="str">
        <f t="shared" si="2"/>
        <v>4193308JORNALES</v>
      </c>
      <c r="B191">
        <v>4193308</v>
      </c>
      <c r="C191" t="s">
        <v>169</v>
      </c>
      <c r="D191" t="s">
        <v>170</v>
      </c>
      <c r="E191" t="s">
        <v>158</v>
      </c>
      <c r="F191">
        <v>1000000</v>
      </c>
      <c r="G191">
        <v>144</v>
      </c>
      <c r="I191">
        <v>1000000</v>
      </c>
      <c r="J191">
        <v>1000000</v>
      </c>
      <c r="K191" t="s">
        <v>224</v>
      </c>
    </row>
    <row r="192" spans="1:11" x14ac:dyDescent="0.25">
      <c r="A192" t="str">
        <f t="shared" si="2"/>
        <v>3840915JORNALES</v>
      </c>
      <c r="B192">
        <v>3840915</v>
      </c>
      <c r="C192" t="s">
        <v>536</v>
      </c>
      <c r="D192" t="s">
        <v>537</v>
      </c>
      <c r="E192" t="s">
        <v>158</v>
      </c>
      <c r="F192">
        <v>1000000</v>
      </c>
      <c r="G192">
        <v>144</v>
      </c>
      <c r="I192">
        <v>1000000</v>
      </c>
      <c r="J192">
        <v>1000000</v>
      </c>
      <c r="K192" t="s">
        <v>224</v>
      </c>
    </row>
    <row r="193" spans="1:12" x14ac:dyDescent="0.25">
      <c r="A193" t="str">
        <f t="shared" si="2"/>
        <v>2548697HONORARIO</v>
      </c>
      <c r="B193">
        <v>2548697</v>
      </c>
      <c r="C193" t="s">
        <v>500</v>
      </c>
      <c r="D193" t="s">
        <v>501</v>
      </c>
      <c r="E193" t="s">
        <v>158</v>
      </c>
      <c r="F193">
        <v>6500000</v>
      </c>
      <c r="G193">
        <v>145</v>
      </c>
      <c r="I193">
        <v>6500000</v>
      </c>
      <c r="J193">
        <v>6500000</v>
      </c>
      <c r="K193" t="s">
        <v>194</v>
      </c>
    </row>
    <row r="194" spans="1:12" x14ac:dyDescent="0.25">
      <c r="A194" t="str">
        <f t="shared" ref="A194:A251" si="3">B194&amp;K194</f>
        <v>5256325JORNALES</v>
      </c>
      <c r="B194">
        <v>5256325</v>
      </c>
      <c r="C194" t="s">
        <v>639</v>
      </c>
      <c r="D194" t="s">
        <v>640</v>
      </c>
      <c r="E194" t="s">
        <v>158</v>
      </c>
      <c r="F194">
        <v>1000000</v>
      </c>
      <c r="G194">
        <v>144</v>
      </c>
      <c r="I194">
        <v>1000000</v>
      </c>
      <c r="J194">
        <v>1000000</v>
      </c>
      <c r="K194" t="s">
        <v>224</v>
      </c>
    </row>
    <row r="195" spans="1:12" x14ac:dyDescent="0.25">
      <c r="A195" t="str">
        <f t="shared" si="3"/>
        <v>5258538HONORARIO</v>
      </c>
      <c r="B195">
        <v>5258538</v>
      </c>
      <c r="C195" t="s">
        <v>641</v>
      </c>
      <c r="D195" t="s">
        <v>642</v>
      </c>
      <c r="E195" t="s">
        <v>158</v>
      </c>
      <c r="F195">
        <v>2500000</v>
      </c>
      <c r="G195">
        <v>144</v>
      </c>
      <c r="I195">
        <v>2500000</v>
      </c>
      <c r="J195">
        <v>2500000</v>
      </c>
      <c r="K195" t="s">
        <v>194</v>
      </c>
      <c r="L195" t="s">
        <v>381</v>
      </c>
    </row>
    <row r="196" spans="1:12" x14ac:dyDescent="0.25">
      <c r="A196" t="str">
        <f t="shared" si="3"/>
        <v>8654316HONORARIO</v>
      </c>
      <c r="B196">
        <v>8654316</v>
      </c>
      <c r="C196" t="s">
        <v>643</v>
      </c>
      <c r="D196" t="s">
        <v>644</v>
      </c>
      <c r="E196" t="s">
        <v>158</v>
      </c>
      <c r="F196">
        <v>1600000</v>
      </c>
      <c r="G196">
        <v>144</v>
      </c>
      <c r="I196">
        <v>1600000</v>
      </c>
      <c r="J196">
        <v>1600000</v>
      </c>
      <c r="K196" t="s">
        <v>194</v>
      </c>
    </row>
    <row r="197" spans="1:12" x14ac:dyDescent="0.25">
      <c r="A197" t="str">
        <f t="shared" si="3"/>
        <v>1092530HONORARIO</v>
      </c>
      <c r="B197">
        <v>1092530</v>
      </c>
      <c r="C197" t="s">
        <v>645</v>
      </c>
      <c r="D197" t="s">
        <v>646</v>
      </c>
      <c r="E197" t="s">
        <v>158</v>
      </c>
      <c r="F197">
        <v>1100000</v>
      </c>
      <c r="G197">
        <v>144</v>
      </c>
      <c r="I197">
        <v>1100000</v>
      </c>
      <c r="J197">
        <v>1100000</v>
      </c>
      <c r="K197" t="s">
        <v>194</v>
      </c>
    </row>
    <row r="198" spans="1:12" x14ac:dyDescent="0.25">
      <c r="A198" t="str">
        <f t="shared" si="3"/>
        <v>4023541HONORARIO</v>
      </c>
      <c r="B198">
        <v>4023541</v>
      </c>
      <c r="C198" t="s">
        <v>647</v>
      </c>
      <c r="D198" t="s">
        <v>648</v>
      </c>
      <c r="E198" t="s">
        <v>158</v>
      </c>
      <c r="F198">
        <v>1000000</v>
      </c>
      <c r="G198">
        <v>144</v>
      </c>
      <c r="I198">
        <v>1000000</v>
      </c>
      <c r="J198">
        <v>1000000</v>
      </c>
      <c r="K198" t="s">
        <v>194</v>
      </c>
    </row>
    <row r="199" spans="1:12" x14ac:dyDescent="0.25">
      <c r="A199" t="str">
        <f t="shared" si="3"/>
        <v>5054807HONORARIO</v>
      </c>
      <c r="B199">
        <v>5054807</v>
      </c>
      <c r="C199" t="s">
        <v>59</v>
      </c>
      <c r="D199" t="s">
        <v>60</v>
      </c>
      <c r="E199" t="s">
        <v>158</v>
      </c>
      <c r="F199">
        <v>1500000</v>
      </c>
      <c r="G199">
        <v>144</v>
      </c>
      <c r="I199">
        <v>1500000</v>
      </c>
      <c r="J199">
        <v>1500000</v>
      </c>
      <c r="K199" t="s">
        <v>194</v>
      </c>
    </row>
    <row r="200" spans="1:12" x14ac:dyDescent="0.25">
      <c r="A200" t="str">
        <f t="shared" si="3"/>
        <v>5670876HONORARIO</v>
      </c>
      <c r="B200">
        <v>5670876</v>
      </c>
      <c r="C200" t="s">
        <v>649</v>
      </c>
      <c r="D200" t="s">
        <v>650</v>
      </c>
      <c r="E200" t="s">
        <v>158</v>
      </c>
      <c r="F200">
        <v>1000000</v>
      </c>
      <c r="G200">
        <v>144</v>
      </c>
      <c r="I200">
        <v>1000000</v>
      </c>
      <c r="J200">
        <v>1000000</v>
      </c>
      <c r="K200" t="s">
        <v>194</v>
      </c>
    </row>
    <row r="201" spans="1:12" x14ac:dyDescent="0.25">
      <c r="A201" t="str">
        <f t="shared" si="3"/>
        <v>5025521HONORARIO</v>
      </c>
      <c r="B201">
        <v>5025521</v>
      </c>
      <c r="C201" t="s">
        <v>476</v>
      </c>
      <c r="D201" t="s">
        <v>651</v>
      </c>
      <c r="E201" t="s">
        <v>158</v>
      </c>
      <c r="F201">
        <v>1600000</v>
      </c>
      <c r="G201">
        <v>144</v>
      </c>
      <c r="I201">
        <v>1600000</v>
      </c>
      <c r="J201">
        <v>1600000</v>
      </c>
      <c r="K201" t="s">
        <v>194</v>
      </c>
    </row>
    <row r="202" spans="1:12" x14ac:dyDescent="0.25">
      <c r="A202" t="str">
        <f t="shared" si="3"/>
        <v>1780908JORNALES</v>
      </c>
      <c r="B202">
        <v>1780908</v>
      </c>
      <c r="C202" t="s">
        <v>652</v>
      </c>
      <c r="D202" t="s">
        <v>653</v>
      </c>
      <c r="E202" t="s">
        <v>158</v>
      </c>
      <c r="F202">
        <v>1800000</v>
      </c>
      <c r="G202">
        <v>144</v>
      </c>
      <c r="I202">
        <v>1800000</v>
      </c>
      <c r="J202">
        <v>1800000</v>
      </c>
      <c r="K202" t="s">
        <v>224</v>
      </c>
    </row>
    <row r="203" spans="1:12" x14ac:dyDescent="0.25">
      <c r="A203" t="str">
        <f t="shared" si="3"/>
        <v>3681627JORNALES</v>
      </c>
      <c r="B203">
        <v>3681627</v>
      </c>
      <c r="C203" t="s">
        <v>532</v>
      </c>
      <c r="D203" t="s">
        <v>533</v>
      </c>
      <c r="E203" t="s">
        <v>158</v>
      </c>
      <c r="F203">
        <v>1000000</v>
      </c>
      <c r="G203">
        <v>144</v>
      </c>
      <c r="I203">
        <v>1000000</v>
      </c>
      <c r="J203">
        <v>1000000</v>
      </c>
      <c r="K203" t="s">
        <v>224</v>
      </c>
    </row>
    <row r="204" spans="1:12" x14ac:dyDescent="0.25">
      <c r="A204" t="str">
        <f t="shared" si="3"/>
        <v>4981537JORNALES</v>
      </c>
      <c r="B204">
        <v>4981537</v>
      </c>
      <c r="C204" t="s">
        <v>578</v>
      </c>
      <c r="D204" t="s">
        <v>579</v>
      </c>
      <c r="E204" t="s">
        <v>158</v>
      </c>
      <c r="F204">
        <v>1500000</v>
      </c>
      <c r="G204">
        <v>144</v>
      </c>
      <c r="I204">
        <v>1500000</v>
      </c>
      <c r="J204">
        <v>1500000</v>
      </c>
      <c r="K204" t="s">
        <v>224</v>
      </c>
    </row>
    <row r="205" spans="1:12" x14ac:dyDescent="0.25">
      <c r="A205" t="str">
        <f t="shared" si="3"/>
        <v>4479984JORNALES</v>
      </c>
      <c r="B205">
        <v>4479984</v>
      </c>
      <c r="C205" t="s">
        <v>621</v>
      </c>
      <c r="D205" t="s">
        <v>622</v>
      </c>
      <c r="E205" t="s">
        <v>158</v>
      </c>
      <c r="F205">
        <v>1500000</v>
      </c>
      <c r="G205">
        <v>144</v>
      </c>
      <c r="I205">
        <v>1500000</v>
      </c>
      <c r="J205">
        <v>1500000</v>
      </c>
      <c r="K205" t="s">
        <v>224</v>
      </c>
    </row>
    <row r="206" spans="1:12" x14ac:dyDescent="0.25">
      <c r="A206" t="str">
        <f t="shared" si="3"/>
        <v>7252167JORNALES</v>
      </c>
      <c r="B206">
        <v>7252167</v>
      </c>
      <c r="C206" t="s">
        <v>611</v>
      </c>
      <c r="D206" t="s">
        <v>612</v>
      </c>
      <c r="E206" t="s">
        <v>158</v>
      </c>
      <c r="F206">
        <v>1000000</v>
      </c>
      <c r="G206">
        <v>144</v>
      </c>
      <c r="I206">
        <v>1000000</v>
      </c>
      <c r="J206">
        <v>1000000</v>
      </c>
      <c r="K206" t="s">
        <v>224</v>
      </c>
    </row>
    <row r="207" spans="1:12" x14ac:dyDescent="0.25">
      <c r="A207" t="str">
        <f t="shared" si="3"/>
        <v>2875849JORNALES</v>
      </c>
      <c r="B207">
        <v>2875849</v>
      </c>
      <c r="C207" t="s">
        <v>504</v>
      </c>
      <c r="D207" t="s">
        <v>505</v>
      </c>
      <c r="E207" t="s">
        <v>158</v>
      </c>
      <c r="F207">
        <v>1000000</v>
      </c>
      <c r="G207">
        <v>144</v>
      </c>
      <c r="I207">
        <v>1000000</v>
      </c>
      <c r="J207">
        <v>1000000</v>
      </c>
      <c r="K207" t="s">
        <v>224</v>
      </c>
    </row>
    <row r="208" spans="1:12" x14ac:dyDescent="0.25">
      <c r="A208" t="str">
        <f t="shared" si="3"/>
        <v>6028557JORNALES</v>
      </c>
      <c r="B208">
        <v>6028557</v>
      </c>
      <c r="C208" t="s">
        <v>603</v>
      </c>
      <c r="D208" t="s">
        <v>604</v>
      </c>
      <c r="E208" t="s">
        <v>158</v>
      </c>
      <c r="F208">
        <v>1400000</v>
      </c>
      <c r="G208">
        <v>144</v>
      </c>
      <c r="I208">
        <v>1400000</v>
      </c>
      <c r="J208">
        <v>1400000</v>
      </c>
      <c r="K208" t="s">
        <v>224</v>
      </c>
    </row>
    <row r="209" spans="1:11" x14ac:dyDescent="0.25">
      <c r="A209" t="str">
        <f t="shared" si="3"/>
        <v>1201846JORNALES</v>
      </c>
      <c r="B209">
        <v>1201846</v>
      </c>
      <c r="C209" t="s">
        <v>472</v>
      </c>
      <c r="D209" t="s">
        <v>473</v>
      </c>
      <c r="E209" t="s">
        <v>158</v>
      </c>
      <c r="F209">
        <v>3500000</v>
      </c>
      <c r="G209">
        <v>144</v>
      </c>
      <c r="I209">
        <v>3500000</v>
      </c>
      <c r="J209">
        <v>3500000</v>
      </c>
      <c r="K209" t="s">
        <v>224</v>
      </c>
    </row>
    <row r="210" spans="1:11" x14ac:dyDescent="0.25">
      <c r="A210" t="str">
        <f t="shared" si="3"/>
        <v>5048036JORNALES</v>
      </c>
      <c r="B210">
        <v>5048036</v>
      </c>
      <c r="C210" t="s">
        <v>580</v>
      </c>
      <c r="D210" t="s">
        <v>581</v>
      </c>
      <c r="E210" t="s">
        <v>158</v>
      </c>
      <c r="F210">
        <v>2000000</v>
      </c>
      <c r="G210">
        <v>144</v>
      </c>
      <c r="I210">
        <v>2000000</v>
      </c>
      <c r="J210">
        <v>2000000</v>
      </c>
      <c r="K210" t="s">
        <v>224</v>
      </c>
    </row>
    <row r="211" spans="1:11" x14ac:dyDescent="0.25">
      <c r="A211" t="str">
        <f t="shared" si="3"/>
        <v>3634455HONORARIO</v>
      </c>
      <c r="B211">
        <v>3634455</v>
      </c>
      <c r="C211" t="s">
        <v>528</v>
      </c>
      <c r="D211" t="s">
        <v>529</v>
      </c>
      <c r="E211" t="s">
        <v>158</v>
      </c>
      <c r="F211">
        <v>5500000</v>
      </c>
      <c r="G211">
        <v>145</v>
      </c>
      <c r="I211">
        <v>5500000</v>
      </c>
      <c r="J211">
        <v>5500000</v>
      </c>
      <c r="K211" t="s">
        <v>194</v>
      </c>
    </row>
    <row r="212" spans="1:11" x14ac:dyDescent="0.25">
      <c r="A212" t="str">
        <f t="shared" si="3"/>
        <v>5562556JORNALES</v>
      </c>
      <c r="B212">
        <v>5562556</v>
      </c>
      <c r="C212" t="s">
        <v>593</v>
      </c>
      <c r="D212" t="s">
        <v>594</v>
      </c>
      <c r="E212" t="s">
        <v>158</v>
      </c>
      <c r="F212">
        <v>2000000</v>
      </c>
      <c r="G212">
        <v>144</v>
      </c>
      <c r="I212">
        <v>2000000</v>
      </c>
      <c r="J212">
        <v>2000000</v>
      </c>
      <c r="K212" t="s">
        <v>224</v>
      </c>
    </row>
    <row r="213" spans="1:11" x14ac:dyDescent="0.25">
      <c r="A213" t="str">
        <f t="shared" si="3"/>
        <v>4295341JORNALES</v>
      </c>
      <c r="B213">
        <v>4295341</v>
      </c>
      <c r="C213" t="s">
        <v>559</v>
      </c>
      <c r="D213" t="s">
        <v>560</v>
      </c>
      <c r="E213" t="s">
        <v>158</v>
      </c>
      <c r="F213">
        <v>5500000</v>
      </c>
      <c r="G213">
        <v>144</v>
      </c>
      <c r="I213">
        <v>5500000</v>
      </c>
      <c r="J213">
        <v>5500000</v>
      </c>
      <c r="K213" t="s">
        <v>224</v>
      </c>
    </row>
    <row r="214" spans="1:11" x14ac:dyDescent="0.25">
      <c r="A214" t="str">
        <f t="shared" si="3"/>
        <v>5533993JORNALES</v>
      </c>
      <c r="B214">
        <v>5533993</v>
      </c>
      <c r="C214" t="s">
        <v>591</v>
      </c>
      <c r="D214" t="s">
        <v>592</v>
      </c>
      <c r="E214" t="s">
        <v>158</v>
      </c>
      <c r="F214">
        <v>2000000</v>
      </c>
      <c r="G214">
        <v>144</v>
      </c>
      <c r="I214">
        <v>2000000</v>
      </c>
      <c r="J214">
        <v>2000000</v>
      </c>
      <c r="K214" t="s">
        <v>224</v>
      </c>
    </row>
    <row r="215" spans="1:11" x14ac:dyDescent="0.25">
      <c r="A215" t="str">
        <f t="shared" si="3"/>
        <v>4854210JORNALES</v>
      </c>
      <c r="B215">
        <v>4854210</v>
      </c>
      <c r="C215" t="s">
        <v>574</v>
      </c>
      <c r="D215" t="s">
        <v>575</v>
      </c>
      <c r="E215" t="s">
        <v>158</v>
      </c>
      <c r="F215">
        <v>3500000</v>
      </c>
      <c r="G215">
        <v>144</v>
      </c>
      <c r="I215">
        <v>3500000</v>
      </c>
      <c r="J215">
        <v>3500000</v>
      </c>
      <c r="K215" t="s">
        <v>224</v>
      </c>
    </row>
    <row r="216" spans="1:11" x14ac:dyDescent="0.25">
      <c r="A216" t="str">
        <f t="shared" si="3"/>
        <v>3969887JORNALES</v>
      </c>
      <c r="B216">
        <v>3969887</v>
      </c>
      <c r="C216" t="s">
        <v>545</v>
      </c>
      <c r="D216" t="s">
        <v>546</v>
      </c>
      <c r="E216" t="s">
        <v>158</v>
      </c>
      <c r="F216">
        <v>1800000</v>
      </c>
      <c r="G216">
        <v>144</v>
      </c>
      <c r="I216">
        <v>1800000</v>
      </c>
      <c r="J216">
        <v>1800000</v>
      </c>
      <c r="K216" t="s">
        <v>224</v>
      </c>
    </row>
    <row r="217" spans="1:11" x14ac:dyDescent="0.25">
      <c r="A217" t="str">
        <f t="shared" si="3"/>
        <v>4190644JORNALES</v>
      </c>
      <c r="B217">
        <v>4190644</v>
      </c>
      <c r="C217" t="s">
        <v>555</v>
      </c>
      <c r="D217" t="s">
        <v>556</v>
      </c>
      <c r="E217" t="s">
        <v>158</v>
      </c>
      <c r="F217">
        <v>5000000</v>
      </c>
      <c r="G217">
        <v>144</v>
      </c>
      <c r="I217">
        <v>5000000</v>
      </c>
      <c r="J217">
        <v>5000000</v>
      </c>
      <c r="K217" t="s">
        <v>224</v>
      </c>
    </row>
    <row r="218" spans="1:11" x14ac:dyDescent="0.25">
      <c r="A218" t="str">
        <f t="shared" si="3"/>
        <v>966805HONORARIO</v>
      </c>
      <c r="B218">
        <v>966805</v>
      </c>
      <c r="C218" t="s">
        <v>468</v>
      </c>
      <c r="D218" t="s">
        <v>469</v>
      </c>
      <c r="E218" t="s">
        <v>158</v>
      </c>
      <c r="F218">
        <v>5500000</v>
      </c>
      <c r="G218">
        <v>145</v>
      </c>
      <c r="I218">
        <v>5500000</v>
      </c>
      <c r="J218">
        <v>5500000</v>
      </c>
      <c r="K218" t="s">
        <v>194</v>
      </c>
    </row>
    <row r="219" spans="1:11" x14ac:dyDescent="0.25">
      <c r="A219" t="str">
        <f t="shared" si="3"/>
        <v>2032684JORNALES</v>
      </c>
      <c r="B219">
        <v>2032684</v>
      </c>
      <c r="C219" t="s">
        <v>487</v>
      </c>
      <c r="D219" t="s">
        <v>488</v>
      </c>
      <c r="E219" t="s">
        <v>158</v>
      </c>
      <c r="F219">
        <v>1800000</v>
      </c>
      <c r="G219">
        <v>144</v>
      </c>
      <c r="I219">
        <v>1800000</v>
      </c>
      <c r="J219">
        <v>1800000</v>
      </c>
      <c r="K219" t="s">
        <v>224</v>
      </c>
    </row>
    <row r="220" spans="1:11" x14ac:dyDescent="0.25">
      <c r="A220" t="str">
        <f t="shared" si="3"/>
        <v>3955385JORNALES</v>
      </c>
      <c r="B220">
        <v>3955385</v>
      </c>
      <c r="C220" t="s">
        <v>541</v>
      </c>
      <c r="D220" t="s">
        <v>542</v>
      </c>
      <c r="E220" t="s">
        <v>158</v>
      </c>
      <c r="F220">
        <v>2000000</v>
      </c>
      <c r="G220">
        <v>144</v>
      </c>
      <c r="I220">
        <v>2000000</v>
      </c>
      <c r="J220">
        <v>2000000</v>
      </c>
      <c r="K220" t="s">
        <v>224</v>
      </c>
    </row>
    <row r="221" spans="1:11" x14ac:dyDescent="0.25">
      <c r="A221" t="str">
        <f t="shared" si="3"/>
        <v>3015096JORNALES</v>
      </c>
      <c r="B221">
        <v>3015096</v>
      </c>
      <c r="C221" t="s">
        <v>506</v>
      </c>
      <c r="D221" t="s">
        <v>507</v>
      </c>
      <c r="E221" t="s">
        <v>158</v>
      </c>
      <c r="F221">
        <v>1000000</v>
      </c>
      <c r="G221">
        <v>144</v>
      </c>
      <c r="I221">
        <v>1000000</v>
      </c>
      <c r="J221">
        <v>1000000</v>
      </c>
      <c r="K221" t="s">
        <v>224</v>
      </c>
    </row>
    <row r="222" spans="1:11" x14ac:dyDescent="0.25">
      <c r="A222" t="str">
        <f t="shared" si="3"/>
        <v>4583215JORNALES</v>
      </c>
      <c r="B222">
        <v>4583215</v>
      </c>
      <c r="C222" t="s">
        <v>568</v>
      </c>
      <c r="D222" t="s">
        <v>569</v>
      </c>
      <c r="E222" t="s">
        <v>158</v>
      </c>
      <c r="F222">
        <v>1500000</v>
      </c>
      <c r="G222">
        <v>144</v>
      </c>
      <c r="I222">
        <v>1500000</v>
      </c>
      <c r="J222">
        <v>1500000</v>
      </c>
      <c r="K222" t="s">
        <v>224</v>
      </c>
    </row>
    <row r="223" spans="1:11" x14ac:dyDescent="0.25">
      <c r="A223" t="str">
        <f t="shared" si="3"/>
        <v>6999135JORNALES</v>
      </c>
      <c r="B223">
        <v>6999135</v>
      </c>
      <c r="C223" t="s">
        <v>609</v>
      </c>
      <c r="D223" t="s">
        <v>610</v>
      </c>
      <c r="E223" t="s">
        <v>158</v>
      </c>
      <c r="F223">
        <v>1200000</v>
      </c>
      <c r="G223">
        <v>144</v>
      </c>
      <c r="I223">
        <v>1200000</v>
      </c>
      <c r="J223">
        <v>1200000</v>
      </c>
      <c r="K223" t="s">
        <v>224</v>
      </c>
    </row>
    <row r="224" spans="1:11" x14ac:dyDescent="0.25">
      <c r="A224" t="str">
        <f t="shared" si="3"/>
        <v>3851732JORNALES</v>
      </c>
      <c r="B224">
        <v>3851732</v>
      </c>
      <c r="C224" t="s">
        <v>167</v>
      </c>
      <c r="D224" t="s">
        <v>538</v>
      </c>
      <c r="E224" t="s">
        <v>158</v>
      </c>
      <c r="F224">
        <v>1800000</v>
      </c>
      <c r="G224">
        <v>144</v>
      </c>
      <c r="I224">
        <v>1800000</v>
      </c>
      <c r="J224">
        <v>1800000</v>
      </c>
      <c r="K224" t="s">
        <v>224</v>
      </c>
    </row>
    <row r="225" spans="1:11" x14ac:dyDescent="0.25">
      <c r="A225" t="str">
        <f t="shared" si="3"/>
        <v>5172687JORNALES</v>
      </c>
      <c r="B225">
        <v>5172687</v>
      </c>
      <c r="C225" t="s">
        <v>586</v>
      </c>
      <c r="D225" t="s">
        <v>587</v>
      </c>
      <c r="E225" t="s">
        <v>158</v>
      </c>
      <c r="F225">
        <v>1500000</v>
      </c>
      <c r="G225">
        <v>144</v>
      </c>
      <c r="I225">
        <v>1500000</v>
      </c>
      <c r="J225">
        <v>1500000</v>
      </c>
      <c r="K225" t="s">
        <v>224</v>
      </c>
    </row>
    <row r="226" spans="1:11" x14ac:dyDescent="0.25">
      <c r="A226" t="str">
        <f t="shared" si="3"/>
        <v>2483538JORNALES</v>
      </c>
      <c r="B226">
        <v>2483538</v>
      </c>
      <c r="C226" t="s">
        <v>496</v>
      </c>
      <c r="D226" t="s">
        <v>497</v>
      </c>
      <c r="E226" t="s">
        <v>158</v>
      </c>
      <c r="F226">
        <v>1000000</v>
      </c>
      <c r="G226">
        <v>144</v>
      </c>
      <c r="I226">
        <v>1000000</v>
      </c>
      <c r="J226">
        <v>1000000</v>
      </c>
      <c r="K226" t="s">
        <v>224</v>
      </c>
    </row>
    <row r="227" spans="1:11" x14ac:dyDescent="0.25">
      <c r="A227" t="str">
        <f t="shared" si="3"/>
        <v>1388236JORNALES</v>
      </c>
      <c r="B227">
        <v>1388236</v>
      </c>
      <c r="C227" t="s">
        <v>474</v>
      </c>
      <c r="D227" t="s">
        <v>475</v>
      </c>
      <c r="E227" t="s">
        <v>158</v>
      </c>
      <c r="F227">
        <v>1800000</v>
      </c>
      <c r="G227">
        <v>144</v>
      </c>
      <c r="I227">
        <v>1800000</v>
      </c>
      <c r="J227">
        <v>1800000</v>
      </c>
      <c r="K227" t="s">
        <v>224</v>
      </c>
    </row>
    <row r="228" spans="1:11" x14ac:dyDescent="0.25">
      <c r="A228" t="str">
        <f t="shared" si="3"/>
        <v>5855233JORNALES</v>
      </c>
      <c r="B228">
        <v>5855233</v>
      </c>
      <c r="C228" t="s">
        <v>601</v>
      </c>
      <c r="D228" t="s">
        <v>602</v>
      </c>
      <c r="E228" t="s">
        <v>158</v>
      </c>
      <c r="F228">
        <v>1600000</v>
      </c>
      <c r="G228">
        <v>144</v>
      </c>
      <c r="I228">
        <v>1600000</v>
      </c>
      <c r="J228">
        <v>1600000</v>
      </c>
      <c r="K228" t="s">
        <v>224</v>
      </c>
    </row>
    <row r="229" spans="1:11" x14ac:dyDescent="0.25">
      <c r="A229" t="str">
        <f t="shared" si="3"/>
        <v>5747639JORNALES</v>
      </c>
      <c r="B229">
        <v>5747639</v>
      </c>
      <c r="C229" t="s">
        <v>597</v>
      </c>
      <c r="D229" t="s">
        <v>598</v>
      </c>
      <c r="E229" t="s">
        <v>158</v>
      </c>
      <c r="F229">
        <v>2500000</v>
      </c>
      <c r="G229">
        <v>144</v>
      </c>
      <c r="I229">
        <v>2500000</v>
      </c>
      <c r="J229">
        <v>2500000</v>
      </c>
      <c r="K229" t="s">
        <v>224</v>
      </c>
    </row>
    <row r="230" spans="1:11" x14ac:dyDescent="0.25">
      <c r="A230" t="str">
        <f t="shared" si="3"/>
        <v>4282022JORNALES</v>
      </c>
      <c r="B230">
        <v>4282022</v>
      </c>
      <c r="C230" t="s">
        <v>557</v>
      </c>
      <c r="D230" t="s">
        <v>558</v>
      </c>
      <c r="E230" t="s">
        <v>158</v>
      </c>
      <c r="F230">
        <v>2000000</v>
      </c>
      <c r="G230">
        <v>144</v>
      </c>
      <c r="I230">
        <v>2000000</v>
      </c>
      <c r="J230">
        <v>2000000</v>
      </c>
      <c r="K230" t="s">
        <v>224</v>
      </c>
    </row>
    <row r="231" spans="1:11" x14ac:dyDescent="0.25">
      <c r="A231" t="str">
        <f t="shared" si="3"/>
        <v>6656282JORNALES</v>
      </c>
      <c r="B231">
        <v>6656282</v>
      </c>
      <c r="C231" t="s">
        <v>607</v>
      </c>
      <c r="D231" t="s">
        <v>608</v>
      </c>
      <c r="E231" t="s">
        <v>158</v>
      </c>
      <c r="F231">
        <v>1000000</v>
      </c>
      <c r="G231">
        <v>144</v>
      </c>
      <c r="I231">
        <v>1000000</v>
      </c>
      <c r="J231">
        <v>1000000</v>
      </c>
      <c r="K231" t="s">
        <v>224</v>
      </c>
    </row>
    <row r="232" spans="1:11" x14ac:dyDescent="0.25">
      <c r="A232" t="str">
        <f t="shared" si="3"/>
        <v>1771691JORNALES</v>
      </c>
      <c r="B232">
        <v>1771691</v>
      </c>
      <c r="C232" t="s">
        <v>482</v>
      </c>
      <c r="D232" t="s">
        <v>177</v>
      </c>
      <c r="E232" t="s">
        <v>158</v>
      </c>
      <c r="F232">
        <v>1500000</v>
      </c>
      <c r="G232">
        <v>144</v>
      </c>
      <c r="I232">
        <v>1500000</v>
      </c>
      <c r="J232">
        <v>1500000</v>
      </c>
      <c r="K232" t="s">
        <v>224</v>
      </c>
    </row>
    <row r="233" spans="1:11" x14ac:dyDescent="0.25">
      <c r="A233" t="str">
        <f t="shared" si="3"/>
        <v>4296852JORNALES</v>
      </c>
      <c r="B233">
        <v>4296852</v>
      </c>
      <c r="C233" t="s">
        <v>561</v>
      </c>
      <c r="D233" t="s">
        <v>562</v>
      </c>
      <c r="E233" t="s">
        <v>158</v>
      </c>
      <c r="F233">
        <v>2000000</v>
      </c>
      <c r="G233">
        <v>144</v>
      </c>
      <c r="I233">
        <v>2000000</v>
      </c>
      <c r="J233">
        <v>2000000</v>
      </c>
      <c r="K233" t="s">
        <v>224</v>
      </c>
    </row>
    <row r="234" spans="1:11" x14ac:dyDescent="0.25">
      <c r="A234" t="str">
        <f t="shared" si="3"/>
        <v>2061083JORNALES</v>
      </c>
      <c r="B234">
        <v>2061083</v>
      </c>
      <c r="C234" t="s">
        <v>489</v>
      </c>
      <c r="D234" t="s">
        <v>490</v>
      </c>
      <c r="E234" t="s">
        <v>158</v>
      </c>
      <c r="F234">
        <v>2000000</v>
      </c>
      <c r="G234">
        <v>144</v>
      </c>
      <c r="I234">
        <v>2000000</v>
      </c>
      <c r="J234">
        <v>2000000</v>
      </c>
      <c r="K234" t="s">
        <v>224</v>
      </c>
    </row>
    <row r="235" spans="1:11" x14ac:dyDescent="0.25">
      <c r="A235" t="str">
        <f t="shared" si="3"/>
        <v>4353834JORNALES</v>
      </c>
      <c r="B235">
        <v>4353834</v>
      </c>
      <c r="C235" t="s">
        <v>564</v>
      </c>
      <c r="D235" t="s">
        <v>565</v>
      </c>
      <c r="E235" t="s">
        <v>158</v>
      </c>
      <c r="F235">
        <v>2000000</v>
      </c>
      <c r="G235">
        <v>144</v>
      </c>
      <c r="I235">
        <v>2000000</v>
      </c>
      <c r="J235">
        <v>2000000</v>
      </c>
      <c r="K235" t="s">
        <v>224</v>
      </c>
    </row>
    <row r="236" spans="1:11" x14ac:dyDescent="0.25">
      <c r="A236" t="str">
        <f t="shared" si="3"/>
        <v>3539466JORNALES</v>
      </c>
      <c r="B236">
        <v>3539466</v>
      </c>
      <c r="C236" t="s">
        <v>526</v>
      </c>
      <c r="D236" t="s">
        <v>527</v>
      </c>
      <c r="E236" t="s">
        <v>158</v>
      </c>
      <c r="F236">
        <v>2000000</v>
      </c>
      <c r="G236">
        <v>144</v>
      </c>
      <c r="I236">
        <v>2000000</v>
      </c>
      <c r="J236">
        <v>2000000</v>
      </c>
      <c r="K236" t="s">
        <v>224</v>
      </c>
    </row>
    <row r="237" spans="1:11" x14ac:dyDescent="0.25">
      <c r="A237" t="str">
        <f t="shared" si="3"/>
        <v>1388813JORNALES</v>
      </c>
      <c r="B237">
        <v>1388813</v>
      </c>
      <c r="C237" t="s">
        <v>476</v>
      </c>
      <c r="D237" t="s">
        <v>477</v>
      </c>
      <c r="E237" t="s">
        <v>158</v>
      </c>
      <c r="F237">
        <v>1000000</v>
      </c>
      <c r="G237">
        <v>144</v>
      </c>
      <c r="I237">
        <v>1000000</v>
      </c>
      <c r="J237">
        <v>1000000</v>
      </c>
      <c r="K237" t="s">
        <v>224</v>
      </c>
    </row>
    <row r="238" spans="1:11" x14ac:dyDescent="0.25">
      <c r="A238" t="str">
        <f t="shared" si="3"/>
        <v>3955385JORNALES</v>
      </c>
      <c r="B238">
        <v>3955385</v>
      </c>
      <c r="C238" t="s">
        <v>543</v>
      </c>
      <c r="D238" t="s">
        <v>544</v>
      </c>
      <c r="E238" t="s">
        <v>158</v>
      </c>
      <c r="F238">
        <v>2000000</v>
      </c>
      <c r="G238">
        <v>144</v>
      </c>
      <c r="I238">
        <v>2000000</v>
      </c>
      <c r="J238">
        <v>2000000</v>
      </c>
      <c r="K238" t="s">
        <v>224</v>
      </c>
    </row>
    <row r="239" spans="1:11" x14ac:dyDescent="0.25">
      <c r="A239" t="str">
        <f t="shared" si="3"/>
        <v>5139476HONORARIO</v>
      </c>
      <c r="B239">
        <v>5139476</v>
      </c>
      <c r="C239" t="s">
        <v>584</v>
      </c>
      <c r="D239" t="s">
        <v>585</v>
      </c>
      <c r="E239" t="s">
        <v>158</v>
      </c>
      <c r="F239">
        <v>6500000</v>
      </c>
      <c r="G239">
        <v>145</v>
      </c>
      <c r="I239">
        <v>6500000</v>
      </c>
      <c r="J239">
        <v>6500000</v>
      </c>
      <c r="K239" t="s">
        <v>194</v>
      </c>
    </row>
    <row r="240" spans="1:11" x14ac:dyDescent="0.25">
      <c r="A240" t="str">
        <f t="shared" si="3"/>
        <v>3521572HONORARIO</v>
      </c>
      <c r="B240">
        <v>3521572</v>
      </c>
      <c r="C240" t="s">
        <v>524</v>
      </c>
      <c r="D240" t="s">
        <v>525</v>
      </c>
      <c r="E240" t="s">
        <v>158</v>
      </c>
      <c r="F240">
        <v>6000000</v>
      </c>
      <c r="G240">
        <v>145</v>
      </c>
      <c r="I240">
        <v>6000000</v>
      </c>
      <c r="J240">
        <v>6000000</v>
      </c>
      <c r="K240" t="s">
        <v>194</v>
      </c>
    </row>
    <row r="241" spans="1:12" x14ac:dyDescent="0.25">
      <c r="A241" t="str">
        <f t="shared" si="3"/>
        <v>3789181HONORARIO</v>
      </c>
      <c r="B241">
        <v>3789181</v>
      </c>
      <c r="C241" t="s">
        <v>534</v>
      </c>
      <c r="D241" t="s">
        <v>535</v>
      </c>
      <c r="E241" t="s">
        <v>158</v>
      </c>
      <c r="F241">
        <v>5500000</v>
      </c>
      <c r="G241">
        <v>145</v>
      </c>
      <c r="I241">
        <v>5500000</v>
      </c>
      <c r="J241">
        <v>5500000</v>
      </c>
      <c r="K241" t="s">
        <v>194</v>
      </c>
    </row>
    <row r="242" spans="1:12" x14ac:dyDescent="0.25">
      <c r="A242" t="str">
        <f t="shared" si="3"/>
        <v>4008540JORNALES</v>
      </c>
      <c r="B242">
        <v>4008540</v>
      </c>
      <c r="C242" t="s">
        <v>547</v>
      </c>
      <c r="D242" t="s">
        <v>548</v>
      </c>
      <c r="E242" t="s">
        <v>158</v>
      </c>
      <c r="F242">
        <v>5000000</v>
      </c>
      <c r="G242">
        <v>144</v>
      </c>
      <c r="I242">
        <v>5000000</v>
      </c>
      <c r="J242">
        <v>5000000</v>
      </c>
      <c r="K242" t="s">
        <v>224</v>
      </c>
    </row>
    <row r="243" spans="1:12" x14ac:dyDescent="0.25">
      <c r="A243" t="str">
        <f t="shared" si="3"/>
        <v>3520500HONORARIO</v>
      </c>
      <c r="B243">
        <v>3520500</v>
      </c>
      <c r="C243" t="s">
        <v>522</v>
      </c>
      <c r="D243" t="s">
        <v>523</v>
      </c>
      <c r="E243" t="s">
        <v>158</v>
      </c>
      <c r="F243">
        <v>6000000</v>
      </c>
      <c r="G243">
        <v>145</v>
      </c>
      <c r="I243">
        <v>6000000</v>
      </c>
      <c r="J243">
        <v>6000000</v>
      </c>
      <c r="K243" t="s">
        <v>194</v>
      </c>
    </row>
    <row r="244" spans="1:12" x14ac:dyDescent="0.25">
      <c r="A244" t="str">
        <f t="shared" si="3"/>
        <v>3295017JORNALES</v>
      </c>
      <c r="B244">
        <v>3295017</v>
      </c>
      <c r="C244" t="s">
        <v>510</v>
      </c>
      <c r="D244" t="s">
        <v>511</v>
      </c>
      <c r="E244" t="s">
        <v>158</v>
      </c>
      <c r="F244">
        <v>4500000</v>
      </c>
      <c r="G244">
        <v>144</v>
      </c>
      <c r="I244">
        <v>4500000</v>
      </c>
      <c r="J244">
        <v>4500000</v>
      </c>
      <c r="K244" t="s">
        <v>224</v>
      </c>
    </row>
    <row r="245" spans="1:12" x14ac:dyDescent="0.25">
      <c r="A245" t="str">
        <f t="shared" si="3"/>
        <v>2352831JORNALES</v>
      </c>
      <c r="B245">
        <v>2352831</v>
      </c>
      <c r="C245" t="s">
        <v>494</v>
      </c>
      <c r="D245" t="s">
        <v>495</v>
      </c>
      <c r="E245" t="s">
        <v>158</v>
      </c>
      <c r="F245">
        <v>4000000</v>
      </c>
      <c r="G245">
        <v>144</v>
      </c>
      <c r="I245">
        <v>4000000</v>
      </c>
      <c r="J245">
        <v>4000000</v>
      </c>
      <c r="K245" t="s">
        <v>224</v>
      </c>
    </row>
    <row r="246" spans="1:12" x14ac:dyDescent="0.25">
      <c r="A246" t="str">
        <f t="shared" si="3"/>
        <v>3514459HONORARIO</v>
      </c>
      <c r="B246">
        <v>3514459</v>
      </c>
      <c r="C246" t="s">
        <v>520</v>
      </c>
      <c r="D246" t="s">
        <v>521</v>
      </c>
      <c r="E246" t="s">
        <v>158</v>
      </c>
      <c r="F246">
        <v>5000000</v>
      </c>
      <c r="G246">
        <v>145</v>
      </c>
      <c r="I246">
        <v>5000000</v>
      </c>
      <c r="J246">
        <v>5000000</v>
      </c>
      <c r="K246" t="s">
        <v>194</v>
      </c>
    </row>
    <row r="247" spans="1:12" x14ac:dyDescent="0.25">
      <c r="A247" t="str">
        <f t="shared" si="3"/>
        <v>2067573JORNALES</v>
      </c>
      <c r="B247">
        <v>2067573</v>
      </c>
      <c r="C247" t="s">
        <v>654</v>
      </c>
      <c r="D247" t="s">
        <v>655</v>
      </c>
      <c r="E247" t="s">
        <v>158</v>
      </c>
      <c r="F247">
        <v>3000000</v>
      </c>
      <c r="G247">
        <v>144</v>
      </c>
      <c r="I247">
        <v>3000000</v>
      </c>
      <c r="J247">
        <v>3000000</v>
      </c>
      <c r="K247" t="s">
        <v>224</v>
      </c>
    </row>
    <row r="248" spans="1:12" x14ac:dyDescent="0.25">
      <c r="A248" t="str">
        <f t="shared" si="3"/>
        <v>3661107JORNALES</v>
      </c>
      <c r="B248">
        <v>3661107</v>
      </c>
      <c r="C248" t="s">
        <v>530</v>
      </c>
      <c r="D248" t="s">
        <v>531</v>
      </c>
      <c r="E248" t="s">
        <v>158</v>
      </c>
      <c r="F248">
        <v>2300000</v>
      </c>
      <c r="G248">
        <v>144</v>
      </c>
      <c r="I248">
        <v>2300000</v>
      </c>
      <c r="J248">
        <v>2300000</v>
      </c>
      <c r="K248" t="s">
        <v>224</v>
      </c>
    </row>
    <row r="249" spans="1:12" x14ac:dyDescent="0.25">
      <c r="A249" t="str">
        <f t="shared" si="3"/>
        <v>3794827</v>
      </c>
      <c r="B249">
        <v>3794827</v>
      </c>
      <c r="C249" t="s">
        <v>312</v>
      </c>
      <c r="D249" t="s">
        <v>313</v>
      </c>
      <c r="E249" t="s">
        <v>214</v>
      </c>
      <c r="F249">
        <v>0</v>
      </c>
      <c r="G249">
        <v>0</v>
      </c>
      <c r="I249">
        <v>0</v>
      </c>
      <c r="J249">
        <v>0</v>
      </c>
      <c r="L249" t="s">
        <v>382</v>
      </c>
    </row>
    <row r="250" spans="1:12" x14ac:dyDescent="0.25">
      <c r="A250" t="str">
        <f t="shared" si="3"/>
        <v>3675879</v>
      </c>
      <c r="B250">
        <v>3675879</v>
      </c>
      <c r="C250" t="s">
        <v>263</v>
      </c>
      <c r="D250" t="s">
        <v>264</v>
      </c>
      <c r="E250" t="s">
        <v>214</v>
      </c>
      <c r="F250">
        <v>0</v>
      </c>
      <c r="G250">
        <v>0</v>
      </c>
      <c r="I250">
        <v>0</v>
      </c>
      <c r="J250">
        <v>0</v>
      </c>
      <c r="L250" t="s">
        <v>382</v>
      </c>
    </row>
    <row r="251" spans="1:12" x14ac:dyDescent="0.25">
      <c r="A251" t="str">
        <f t="shared" si="3"/>
        <v>4190544</v>
      </c>
      <c r="B251">
        <v>4190544</v>
      </c>
      <c r="C251" t="s">
        <v>324</v>
      </c>
      <c r="D251" t="s">
        <v>325</v>
      </c>
      <c r="E251" t="s">
        <v>214</v>
      </c>
      <c r="F251">
        <v>0</v>
      </c>
      <c r="G251">
        <v>0</v>
      </c>
      <c r="I251">
        <v>0</v>
      </c>
      <c r="J251">
        <v>0</v>
      </c>
      <c r="L251" t="s">
        <v>382</v>
      </c>
    </row>
    <row r="252" spans="1:12" x14ac:dyDescent="0.25">
      <c r="B252">
        <v>880071</v>
      </c>
      <c r="C252" t="s">
        <v>318</v>
      </c>
      <c r="D252" t="s">
        <v>319</v>
      </c>
      <c r="E252" t="s">
        <v>214</v>
      </c>
      <c r="F252">
        <v>0</v>
      </c>
      <c r="G252">
        <v>0</v>
      </c>
      <c r="I252">
        <v>0</v>
      </c>
      <c r="J252">
        <v>0</v>
      </c>
      <c r="L252" t="s">
        <v>382</v>
      </c>
    </row>
    <row r="253" spans="1:12" x14ac:dyDescent="0.25">
      <c r="A253">
        <v>0</v>
      </c>
      <c r="B253">
        <v>3426058</v>
      </c>
      <c r="C253" t="s">
        <v>514</v>
      </c>
      <c r="D253" t="s">
        <v>515</v>
      </c>
      <c r="E253" t="s">
        <v>214</v>
      </c>
      <c r="F253">
        <v>0</v>
      </c>
      <c r="G253">
        <v>0</v>
      </c>
      <c r="I253">
        <v>0</v>
      </c>
      <c r="J253">
        <v>0</v>
      </c>
      <c r="L253" t="s">
        <v>382</v>
      </c>
    </row>
    <row r="254" spans="1:12" x14ac:dyDescent="0.25">
      <c r="A254">
        <v>0</v>
      </c>
      <c r="B254">
        <v>2016911</v>
      </c>
      <c r="C254" t="s">
        <v>485</v>
      </c>
      <c r="D254" t="s">
        <v>486</v>
      </c>
      <c r="E254" t="s">
        <v>214</v>
      </c>
      <c r="F254">
        <v>0</v>
      </c>
      <c r="G254">
        <v>0</v>
      </c>
      <c r="I254">
        <v>0</v>
      </c>
      <c r="J254">
        <v>0</v>
      </c>
      <c r="L254" t="s">
        <v>382</v>
      </c>
    </row>
    <row r="255" spans="1:12" x14ac:dyDescent="0.25">
      <c r="A255">
        <v>0</v>
      </c>
      <c r="B255">
        <v>5049526</v>
      </c>
      <c r="C255" t="s">
        <v>483</v>
      </c>
      <c r="D255" t="s">
        <v>582</v>
      </c>
      <c r="E255" t="s">
        <v>214</v>
      </c>
      <c r="F255">
        <v>0</v>
      </c>
      <c r="G255">
        <v>0</v>
      </c>
      <c r="I255">
        <v>0</v>
      </c>
      <c r="J255">
        <v>0</v>
      </c>
      <c r="L255" t="s">
        <v>382</v>
      </c>
    </row>
    <row r="256" spans="1:12" x14ac:dyDescent="0.25">
      <c r="A256">
        <v>0</v>
      </c>
      <c r="B256">
        <v>1759149</v>
      </c>
      <c r="C256" t="s">
        <v>625</v>
      </c>
      <c r="D256" t="s">
        <v>626</v>
      </c>
      <c r="E256" t="s">
        <v>214</v>
      </c>
      <c r="F256">
        <v>0</v>
      </c>
      <c r="G256">
        <v>0</v>
      </c>
      <c r="I256">
        <v>0</v>
      </c>
      <c r="J256">
        <v>0</v>
      </c>
      <c r="L256" t="s">
        <v>382</v>
      </c>
    </row>
    <row r="257" spans="1:12" x14ac:dyDescent="0.25">
      <c r="A257">
        <v>0</v>
      </c>
      <c r="B257">
        <v>4920876</v>
      </c>
      <c r="C257" t="s">
        <v>627</v>
      </c>
      <c r="D257" t="s">
        <v>628</v>
      </c>
      <c r="E257" t="s">
        <v>214</v>
      </c>
      <c r="F257">
        <v>0</v>
      </c>
      <c r="G257">
        <v>0</v>
      </c>
      <c r="I257">
        <v>0</v>
      </c>
      <c r="J257">
        <v>0</v>
      </c>
      <c r="L257" t="s">
        <v>382</v>
      </c>
    </row>
    <row r="258" spans="1:12" x14ac:dyDescent="0.25">
      <c r="A258">
        <v>0</v>
      </c>
      <c r="B258">
        <v>1692594</v>
      </c>
      <c r="C258" t="s">
        <v>629</v>
      </c>
      <c r="D258" t="s">
        <v>171</v>
      </c>
      <c r="E258" t="s">
        <v>214</v>
      </c>
      <c r="F258">
        <v>0</v>
      </c>
      <c r="G258">
        <v>0</v>
      </c>
      <c r="I258">
        <v>0</v>
      </c>
      <c r="J258">
        <v>0</v>
      </c>
      <c r="L258" t="s">
        <v>382</v>
      </c>
    </row>
    <row r="259" spans="1:12" x14ac:dyDescent="0.25">
      <c r="A259">
        <v>0</v>
      </c>
      <c r="B259">
        <v>4191331</v>
      </c>
      <c r="C259" t="s">
        <v>630</v>
      </c>
      <c r="D259" t="s">
        <v>631</v>
      </c>
      <c r="E259" t="s">
        <v>214</v>
      </c>
      <c r="F259">
        <v>0</v>
      </c>
      <c r="G259">
        <v>0</v>
      </c>
      <c r="I259">
        <v>0</v>
      </c>
      <c r="J259">
        <v>0</v>
      </c>
      <c r="L259" t="s">
        <v>382</v>
      </c>
    </row>
    <row r="260" spans="1:12" x14ac:dyDescent="0.25">
      <c r="A260">
        <v>0</v>
      </c>
      <c r="B260">
        <v>3003288</v>
      </c>
      <c r="C260" t="s">
        <v>632</v>
      </c>
      <c r="D260" t="s">
        <v>633</v>
      </c>
      <c r="E260" t="s">
        <v>214</v>
      </c>
      <c r="F260">
        <v>0</v>
      </c>
      <c r="G260">
        <v>0</v>
      </c>
      <c r="I260">
        <v>0</v>
      </c>
      <c r="J260">
        <v>0</v>
      </c>
      <c r="L260" t="s">
        <v>382</v>
      </c>
    </row>
    <row r="261" spans="1:12" x14ac:dyDescent="0.25">
      <c r="A261">
        <v>0</v>
      </c>
      <c r="B261">
        <v>4066012</v>
      </c>
      <c r="C261" t="s">
        <v>634</v>
      </c>
      <c r="D261" t="s">
        <v>635</v>
      </c>
      <c r="E261" t="s">
        <v>214</v>
      </c>
      <c r="F261">
        <v>0</v>
      </c>
      <c r="G261">
        <v>0</v>
      </c>
      <c r="I261">
        <v>0</v>
      </c>
      <c r="J261">
        <v>0</v>
      </c>
      <c r="L261" t="s">
        <v>382</v>
      </c>
    </row>
    <row r="262" spans="1:12" x14ac:dyDescent="0.25">
      <c r="A262">
        <v>0</v>
      </c>
      <c r="B262">
        <v>3826823</v>
      </c>
      <c r="C262" t="s">
        <v>636</v>
      </c>
      <c r="D262" t="s">
        <v>637</v>
      </c>
      <c r="E262" t="s">
        <v>214</v>
      </c>
      <c r="F262">
        <v>0</v>
      </c>
      <c r="G262">
        <v>0</v>
      </c>
      <c r="I262">
        <v>0</v>
      </c>
      <c r="J262">
        <v>0</v>
      </c>
      <c r="L262" t="s">
        <v>382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38BAC-56C6-4EE7-88B7-BAA4EA5BDD4D}">
  <dimension ref="A1:U386"/>
  <sheetViews>
    <sheetView tabSelected="1" workbookViewId="0">
      <selection activeCell="P121" sqref="P121"/>
    </sheetView>
  </sheetViews>
  <sheetFormatPr baseColWidth="10" defaultRowHeight="15" x14ac:dyDescent="0.25"/>
  <cols>
    <col min="1" max="1" width="8" style="60" bestFit="1" customWidth="1"/>
    <col min="2" max="2" width="22.42578125" style="60" bestFit="1" customWidth="1"/>
    <col min="3" max="3" width="24.140625" style="60" bestFit="1" customWidth="1"/>
    <col min="4" max="4" width="13.42578125" style="60" bestFit="1" customWidth="1"/>
    <col min="5" max="5" width="12.42578125" style="60" bestFit="1" customWidth="1"/>
    <col min="6" max="6" width="6.7109375" style="60" bestFit="1" customWidth="1"/>
    <col min="7" max="7" width="26.7109375" style="60" bestFit="1" customWidth="1"/>
    <col min="8" max="19" width="11.42578125" style="62"/>
    <col min="20" max="20" width="15.42578125" style="62" bestFit="1" customWidth="1"/>
    <col min="21" max="21" width="21" style="60" bestFit="1" customWidth="1"/>
    <col min="22" max="16384" width="11.42578125" style="60"/>
  </cols>
  <sheetData>
    <row r="1" spans="1:21" ht="31.5" x14ac:dyDescent="0.5">
      <c r="A1" s="64" t="s">
        <v>659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21" ht="18.75" x14ac:dyDescent="0.3">
      <c r="A2" s="65" t="s">
        <v>660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1:21" x14ac:dyDescent="0.25">
      <c r="A3" s="56" t="s">
        <v>0</v>
      </c>
      <c r="B3" s="56" t="s">
        <v>1</v>
      </c>
      <c r="C3" s="56" t="s">
        <v>2</v>
      </c>
      <c r="D3" s="56" t="s">
        <v>3</v>
      </c>
      <c r="E3" s="56" t="s">
        <v>5</v>
      </c>
      <c r="F3" s="56" t="s">
        <v>6</v>
      </c>
      <c r="G3" s="56" t="s">
        <v>7</v>
      </c>
      <c r="H3" s="57" t="s">
        <v>362</v>
      </c>
      <c r="I3" s="57" t="s">
        <v>363</v>
      </c>
      <c r="J3" s="57" t="s">
        <v>364</v>
      </c>
      <c r="K3" s="57" t="s">
        <v>365</v>
      </c>
      <c r="L3" s="57" t="s">
        <v>366</v>
      </c>
      <c r="M3" s="57" t="s">
        <v>367</v>
      </c>
      <c r="N3" s="57" t="s">
        <v>368</v>
      </c>
      <c r="O3" s="57" t="s">
        <v>369</v>
      </c>
      <c r="P3" s="57" t="s">
        <v>370</v>
      </c>
      <c r="Q3" s="57" t="s">
        <v>371</v>
      </c>
      <c r="R3" s="57" t="s">
        <v>372</v>
      </c>
      <c r="S3" s="57" t="s">
        <v>373</v>
      </c>
      <c r="T3" s="58" t="s">
        <v>657</v>
      </c>
      <c r="U3" s="59" t="s">
        <v>658</v>
      </c>
    </row>
    <row r="4" spans="1:21" x14ac:dyDescent="0.25">
      <c r="A4" s="56">
        <v>379366</v>
      </c>
      <c r="B4" s="56" t="s">
        <v>266</v>
      </c>
      <c r="C4" s="56" t="s">
        <v>267</v>
      </c>
      <c r="D4" s="56" t="s">
        <v>158</v>
      </c>
      <c r="E4" s="56">
        <v>145</v>
      </c>
      <c r="F4" s="56"/>
      <c r="G4" s="56" t="s">
        <v>194</v>
      </c>
      <c r="H4" s="58">
        <v>7000000</v>
      </c>
      <c r="I4" s="58">
        <v>7000000</v>
      </c>
      <c r="J4" s="58">
        <v>7000000</v>
      </c>
      <c r="K4" s="58">
        <v>7000000</v>
      </c>
      <c r="L4" s="58">
        <v>7000000</v>
      </c>
      <c r="M4" s="58">
        <v>7000000</v>
      </c>
      <c r="N4" s="58">
        <v>7000000</v>
      </c>
      <c r="O4" s="58">
        <v>7000000</v>
      </c>
      <c r="P4" s="58">
        <v>0</v>
      </c>
      <c r="Q4" s="58">
        <v>0</v>
      </c>
      <c r="R4" s="58">
        <v>0</v>
      </c>
      <c r="S4" s="58">
        <v>0</v>
      </c>
      <c r="T4" s="58">
        <v>4666666.666666667</v>
      </c>
      <c r="U4" s="61">
        <f>SUM(H4:T4)</f>
        <v>60666666.666666664</v>
      </c>
    </row>
    <row r="5" spans="1:21" x14ac:dyDescent="0.25">
      <c r="A5" s="56">
        <v>430164</v>
      </c>
      <c r="B5" s="56" t="s">
        <v>127</v>
      </c>
      <c r="C5" s="56" t="s">
        <v>128</v>
      </c>
      <c r="D5" s="56" t="s">
        <v>8</v>
      </c>
      <c r="E5" s="56">
        <v>112</v>
      </c>
      <c r="F5" s="56" t="s">
        <v>288</v>
      </c>
      <c r="G5" s="56" t="s">
        <v>215</v>
      </c>
      <c r="H5" s="58">
        <v>10201228</v>
      </c>
      <c r="I5" s="58">
        <v>10201228</v>
      </c>
      <c r="J5" s="58">
        <v>10201228</v>
      </c>
      <c r="K5" s="58">
        <v>10201228</v>
      </c>
      <c r="L5" s="58">
        <v>9673262</v>
      </c>
      <c r="M5" s="58">
        <v>9673262</v>
      </c>
      <c r="N5" s="58">
        <v>9673262</v>
      </c>
      <c r="O5" s="58">
        <v>9673262</v>
      </c>
      <c r="P5" s="58">
        <v>0</v>
      </c>
      <c r="Q5" s="58">
        <v>0</v>
      </c>
      <c r="R5" s="58">
        <v>0</v>
      </c>
      <c r="S5" s="58">
        <v>0</v>
      </c>
      <c r="T5" s="58">
        <v>6624830</v>
      </c>
      <c r="U5" s="66">
        <f>SUM(H5:T6)</f>
        <v>94359590</v>
      </c>
    </row>
    <row r="6" spans="1:21" x14ac:dyDescent="0.25">
      <c r="A6" s="56">
        <v>430164</v>
      </c>
      <c r="B6" s="56" t="s">
        <v>127</v>
      </c>
      <c r="C6" s="56" t="s">
        <v>128</v>
      </c>
      <c r="D6" s="56" t="s">
        <v>8</v>
      </c>
      <c r="E6" s="56">
        <v>113</v>
      </c>
      <c r="F6" s="56" t="s">
        <v>121</v>
      </c>
      <c r="G6" s="56" t="s">
        <v>122</v>
      </c>
      <c r="H6" s="58">
        <v>950400</v>
      </c>
      <c r="I6" s="58">
        <v>950400</v>
      </c>
      <c r="J6" s="58">
        <v>950400</v>
      </c>
      <c r="K6" s="58">
        <v>950400</v>
      </c>
      <c r="L6" s="58">
        <v>950400</v>
      </c>
      <c r="M6" s="58">
        <v>950400</v>
      </c>
      <c r="N6" s="58">
        <v>950400</v>
      </c>
      <c r="O6" s="58">
        <v>950400</v>
      </c>
      <c r="P6" s="58">
        <v>0</v>
      </c>
      <c r="Q6" s="58">
        <v>0</v>
      </c>
      <c r="R6" s="58">
        <v>0</v>
      </c>
      <c r="S6" s="58">
        <v>0</v>
      </c>
      <c r="T6" s="58">
        <v>633600</v>
      </c>
      <c r="U6" s="67"/>
    </row>
    <row r="7" spans="1:21" x14ac:dyDescent="0.25">
      <c r="A7" s="56">
        <v>631474</v>
      </c>
      <c r="B7" s="56" t="s">
        <v>132</v>
      </c>
      <c r="C7" s="56" t="s">
        <v>133</v>
      </c>
      <c r="D7" s="56" t="s">
        <v>8</v>
      </c>
      <c r="E7" s="56">
        <v>112</v>
      </c>
      <c r="F7" s="56" t="s">
        <v>121</v>
      </c>
      <c r="G7" s="56" t="s">
        <v>215</v>
      </c>
      <c r="H7" s="58">
        <v>10201228</v>
      </c>
      <c r="I7" s="58">
        <v>10201228</v>
      </c>
      <c r="J7" s="58">
        <v>10201228</v>
      </c>
      <c r="K7" s="58">
        <v>10201228</v>
      </c>
      <c r="L7" s="58">
        <v>9673262</v>
      </c>
      <c r="M7" s="58">
        <v>9673262</v>
      </c>
      <c r="N7" s="58">
        <v>9673262</v>
      </c>
      <c r="O7" s="58">
        <v>9673262</v>
      </c>
      <c r="P7" s="58">
        <v>0</v>
      </c>
      <c r="Q7" s="58">
        <v>0</v>
      </c>
      <c r="R7" s="58">
        <v>0</v>
      </c>
      <c r="S7" s="58">
        <v>0</v>
      </c>
      <c r="T7" s="58">
        <v>6624830</v>
      </c>
      <c r="U7" s="66">
        <f>SUM(H7:T8)</f>
        <v>94359590</v>
      </c>
    </row>
    <row r="8" spans="1:21" x14ac:dyDescent="0.25">
      <c r="A8" s="56">
        <v>631474</v>
      </c>
      <c r="B8" s="56" t="s">
        <v>132</v>
      </c>
      <c r="C8" s="56" t="s">
        <v>133</v>
      </c>
      <c r="D8" s="56" t="s">
        <v>8</v>
      </c>
      <c r="E8" s="56">
        <v>113</v>
      </c>
      <c r="F8" s="56" t="s">
        <v>121</v>
      </c>
      <c r="G8" s="56" t="s">
        <v>122</v>
      </c>
      <c r="H8" s="58">
        <v>950400</v>
      </c>
      <c r="I8" s="58">
        <v>950400</v>
      </c>
      <c r="J8" s="58">
        <v>950400</v>
      </c>
      <c r="K8" s="58">
        <v>950400</v>
      </c>
      <c r="L8" s="58">
        <v>950400</v>
      </c>
      <c r="M8" s="58">
        <v>950400</v>
      </c>
      <c r="N8" s="58">
        <v>950400</v>
      </c>
      <c r="O8" s="58">
        <v>950400</v>
      </c>
      <c r="P8" s="58">
        <v>0</v>
      </c>
      <c r="Q8" s="58">
        <v>0</v>
      </c>
      <c r="R8" s="58">
        <v>0</v>
      </c>
      <c r="S8" s="58">
        <v>0</v>
      </c>
      <c r="T8" s="58">
        <v>633600</v>
      </c>
      <c r="U8" s="67"/>
    </row>
    <row r="9" spans="1:21" x14ac:dyDescent="0.25">
      <c r="A9" s="56">
        <v>738643</v>
      </c>
      <c r="B9" s="56" t="s">
        <v>85</v>
      </c>
      <c r="C9" s="56" t="s">
        <v>86</v>
      </c>
      <c r="D9" s="56" t="s">
        <v>8</v>
      </c>
      <c r="E9" s="56">
        <v>111</v>
      </c>
      <c r="F9" s="56" t="s">
        <v>66</v>
      </c>
      <c r="G9" s="56" t="s">
        <v>9</v>
      </c>
      <c r="H9" s="58">
        <v>3156400</v>
      </c>
      <c r="I9" s="58">
        <v>3156400</v>
      </c>
      <c r="J9" s="58">
        <v>3156400</v>
      </c>
      <c r="K9" s="58">
        <v>3156400</v>
      </c>
      <c r="L9" s="58">
        <v>3156400</v>
      </c>
      <c r="M9" s="58">
        <v>3156400</v>
      </c>
      <c r="N9" s="58">
        <v>3156400</v>
      </c>
      <c r="O9" s="58">
        <v>3156400</v>
      </c>
      <c r="P9" s="58">
        <v>0</v>
      </c>
      <c r="Q9" s="58">
        <v>0</v>
      </c>
      <c r="R9" s="58">
        <v>0</v>
      </c>
      <c r="S9" s="58">
        <v>0</v>
      </c>
      <c r="T9" s="58">
        <v>2104266.6666666665</v>
      </c>
      <c r="U9" s="66">
        <f>SUM(H9:T10)</f>
        <v>29435466.666666668</v>
      </c>
    </row>
    <row r="10" spans="1:21" x14ac:dyDescent="0.25">
      <c r="A10" s="56">
        <v>738643</v>
      </c>
      <c r="B10" s="56" t="s">
        <v>85</v>
      </c>
      <c r="C10" s="56" t="s">
        <v>86</v>
      </c>
      <c r="D10" s="56" t="s">
        <v>8</v>
      </c>
      <c r="E10" s="56">
        <v>191</v>
      </c>
      <c r="F10" s="56" t="s">
        <v>66</v>
      </c>
      <c r="G10" s="56" t="s">
        <v>12</v>
      </c>
      <c r="H10" s="58">
        <v>260000</v>
      </c>
      <c r="I10" s="58">
        <v>260000</v>
      </c>
      <c r="J10" s="58">
        <v>260000</v>
      </c>
      <c r="K10" s="58">
        <v>260000</v>
      </c>
      <c r="L10" s="58">
        <v>260000</v>
      </c>
      <c r="M10" s="58">
        <v>260000</v>
      </c>
      <c r="N10" s="58">
        <v>260000</v>
      </c>
      <c r="O10" s="58">
        <v>260000</v>
      </c>
      <c r="P10" s="58"/>
      <c r="Q10" s="58"/>
      <c r="R10" s="58">
        <v>0</v>
      </c>
      <c r="S10" s="58">
        <v>0</v>
      </c>
      <c r="T10" s="58"/>
      <c r="U10" s="67"/>
    </row>
    <row r="11" spans="1:21" x14ac:dyDescent="0.25">
      <c r="A11" s="56">
        <v>759076</v>
      </c>
      <c r="B11" s="56" t="s">
        <v>16</v>
      </c>
      <c r="C11" s="56" t="s">
        <v>14</v>
      </c>
      <c r="D11" s="56" t="s">
        <v>8</v>
      </c>
      <c r="E11" s="56">
        <v>113</v>
      </c>
      <c r="F11" s="56" t="s">
        <v>17</v>
      </c>
      <c r="G11" s="56" t="s">
        <v>18</v>
      </c>
      <c r="H11" s="58">
        <v>631900</v>
      </c>
      <c r="I11" s="58">
        <v>631900</v>
      </c>
      <c r="J11" s="58">
        <v>631900</v>
      </c>
      <c r="K11" s="58">
        <v>631900</v>
      </c>
      <c r="L11" s="58">
        <v>631900</v>
      </c>
      <c r="M11" s="58">
        <v>631900</v>
      </c>
      <c r="N11" s="58">
        <v>631900</v>
      </c>
      <c r="O11" s="58">
        <v>631900</v>
      </c>
      <c r="P11" s="58">
        <v>0</v>
      </c>
      <c r="Q11" s="58">
        <v>0</v>
      </c>
      <c r="R11" s="58">
        <v>0</v>
      </c>
      <c r="S11" s="58">
        <v>0</v>
      </c>
      <c r="T11" s="58">
        <v>421266.66666666669</v>
      </c>
      <c r="U11" s="66">
        <f>SUM(H11:T13)</f>
        <v>71908200</v>
      </c>
    </row>
    <row r="12" spans="1:21" x14ac:dyDescent="0.25">
      <c r="A12" s="56">
        <v>759076</v>
      </c>
      <c r="B12" s="56" t="s">
        <v>13</v>
      </c>
      <c r="C12" s="56" t="s">
        <v>14</v>
      </c>
      <c r="D12" s="56" t="s">
        <v>8</v>
      </c>
      <c r="E12" s="56">
        <v>111</v>
      </c>
      <c r="F12" s="56" t="s">
        <v>15</v>
      </c>
      <c r="G12" s="56" t="s">
        <v>9</v>
      </c>
      <c r="H12" s="58">
        <v>7425200</v>
      </c>
      <c r="I12" s="58">
        <v>7425200</v>
      </c>
      <c r="J12" s="58">
        <v>7425200</v>
      </c>
      <c r="K12" s="58">
        <v>7425200</v>
      </c>
      <c r="L12" s="58">
        <v>7425200</v>
      </c>
      <c r="M12" s="58">
        <v>7425200</v>
      </c>
      <c r="N12" s="58">
        <v>7425200</v>
      </c>
      <c r="O12" s="58">
        <v>7425200</v>
      </c>
      <c r="P12" s="58">
        <v>0</v>
      </c>
      <c r="Q12" s="58">
        <v>0</v>
      </c>
      <c r="R12" s="58">
        <v>0</v>
      </c>
      <c r="S12" s="58">
        <v>0</v>
      </c>
      <c r="T12" s="58">
        <v>4950133.333333333</v>
      </c>
      <c r="U12" s="67"/>
    </row>
    <row r="13" spans="1:21" x14ac:dyDescent="0.25">
      <c r="A13" s="56">
        <v>759076</v>
      </c>
      <c r="B13" s="56" t="s">
        <v>13</v>
      </c>
      <c r="C13" s="56" t="s">
        <v>14</v>
      </c>
      <c r="D13" s="56" t="s">
        <v>8</v>
      </c>
      <c r="E13" s="56">
        <v>191</v>
      </c>
      <c r="F13" s="56" t="s">
        <v>15</v>
      </c>
      <c r="G13" s="56" t="s">
        <v>12</v>
      </c>
      <c r="H13" s="58">
        <v>260000</v>
      </c>
      <c r="I13" s="58">
        <v>260000</v>
      </c>
      <c r="J13" s="58">
        <v>260000</v>
      </c>
      <c r="K13" s="58">
        <v>260000</v>
      </c>
      <c r="L13" s="58">
        <v>260000</v>
      </c>
      <c r="M13" s="58">
        <v>260000</v>
      </c>
      <c r="N13" s="58">
        <v>260000</v>
      </c>
      <c r="O13" s="58">
        <v>260000</v>
      </c>
      <c r="P13" s="58">
        <v>0</v>
      </c>
      <c r="Q13" s="58">
        <v>0</v>
      </c>
      <c r="R13" s="58">
        <v>0</v>
      </c>
      <c r="S13" s="58">
        <v>0</v>
      </c>
      <c r="T13" s="58"/>
      <c r="U13" s="67"/>
    </row>
    <row r="14" spans="1:21" x14ac:dyDescent="0.25">
      <c r="A14" s="56">
        <v>785442</v>
      </c>
      <c r="B14" s="56" t="s">
        <v>178</v>
      </c>
      <c r="C14" s="56" t="s">
        <v>179</v>
      </c>
      <c r="D14" s="56" t="s">
        <v>158</v>
      </c>
      <c r="E14" s="56">
        <v>145</v>
      </c>
      <c r="F14" s="56"/>
      <c r="G14" s="56" t="s">
        <v>194</v>
      </c>
      <c r="H14" s="58">
        <v>5000000</v>
      </c>
      <c r="I14" s="58">
        <v>5000000</v>
      </c>
      <c r="J14" s="58">
        <v>5000000</v>
      </c>
      <c r="K14" s="58">
        <v>5000000</v>
      </c>
      <c r="L14" s="58">
        <v>5000000</v>
      </c>
      <c r="M14" s="58">
        <v>5000000</v>
      </c>
      <c r="N14" s="58">
        <v>5000000</v>
      </c>
      <c r="O14" s="58">
        <v>5000000</v>
      </c>
      <c r="P14" s="58">
        <v>0</v>
      </c>
      <c r="Q14" s="58">
        <v>0</v>
      </c>
      <c r="R14" s="58">
        <v>0</v>
      </c>
      <c r="S14" s="58">
        <v>0</v>
      </c>
      <c r="T14" s="58">
        <v>3333333.3333333335</v>
      </c>
      <c r="U14" s="61">
        <f>SUM(H14:T14)</f>
        <v>43333333.333333336</v>
      </c>
    </row>
    <row r="15" spans="1:21" x14ac:dyDescent="0.25">
      <c r="A15" s="56">
        <v>880089</v>
      </c>
      <c r="B15" s="56" t="s">
        <v>464</v>
      </c>
      <c r="C15" s="56" t="s">
        <v>465</v>
      </c>
      <c r="D15" s="56" t="s">
        <v>8</v>
      </c>
      <c r="E15" s="56">
        <v>111</v>
      </c>
      <c r="F15" s="56" t="s">
        <v>52</v>
      </c>
      <c r="G15" s="56" t="s">
        <v>9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2550307</v>
      </c>
      <c r="Q15" s="58">
        <v>2550307</v>
      </c>
      <c r="R15" s="58">
        <v>2550307</v>
      </c>
      <c r="S15" s="58">
        <v>2550307</v>
      </c>
      <c r="T15" s="58">
        <v>850102.33333333337</v>
      </c>
      <c r="U15" s="61">
        <f>SUM(H15:T15)</f>
        <v>11051330.333333334</v>
      </c>
    </row>
    <row r="16" spans="1:21" x14ac:dyDescent="0.25">
      <c r="A16" s="56">
        <v>880239</v>
      </c>
      <c r="B16" s="56" t="s">
        <v>72</v>
      </c>
      <c r="C16" s="56" t="s">
        <v>73</v>
      </c>
      <c r="D16" s="56" t="s">
        <v>8</v>
      </c>
      <c r="E16" s="56">
        <v>111</v>
      </c>
      <c r="F16" s="56" t="s">
        <v>69</v>
      </c>
      <c r="G16" s="56" t="s">
        <v>9</v>
      </c>
      <c r="H16" s="58">
        <v>2921600</v>
      </c>
      <c r="I16" s="58">
        <v>2921600</v>
      </c>
      <c r="J16" s="58">
        <v>2921600</v>
      </c>
      <c r="K16" s="58">
        <v>2921600</v>
      </c>
      <c r="L16" s="58">
        <v>2921600</v>
      </c>
      <c r="M16" s="58">
        <v>2921600</v>
      </c>
      <c r="N16" s="58">
        <v>2921600</v>
      </c>
      <c r="O16" s="58">
        <v>2921600</v>
      </c>
      <c r="P16" s="58">
        <v>0</v>
      </c>
      <c r="Q16" s="58">
        <v>0</v>
      </c>
      <c r="R16" s="58">
        <v>0</v>
      </c>
      <c r="S16" s="58">
        <v>0</v>
      </c>
      <c r="T16" s="58">
        <v>1947733.3333333333</v>
      </c>
      <c r="U16" s="66">
        <f>SUM(H16:T17)</f>
        <v>27400533.333333332</v>
      </c>
    </row>
    <row r="17" spans="1:21" x14ac:dyDescent="0.25">
      <c r="A17" s="56">
        <v>880239</v>
      </c>
      <c r="B17" s="56" t="s">
        <v>72</v>
      </c>
      <c r="C17" s="56" t="s">
        <v>73</v>
      </c>
      <c r="D17" s="56" t="s">
        <v>8</v>
      </c>
      <c r="E17" s="56">
        <v>191</v>
      </c>
      <c r="F17" s="56" t="s">
        <v>69</v>
      </c>
      <c r="G17" s="56" t="s">
        <v>12</v>
      </c>
      <c r="H17" s="58">
        <v>260000</v>
      </c>
      <c r="I17" s="58">
        <v>260000</v>
      </c>
      <c r="J17" s="58">
        <v>260000</v>
      </c>
      <c r="K17" s="58">
        <v>260000</v>
      </c>
      <c r="L17" s="58">
        <v>260000</v>
      </c>
      <c r="M17" s="58">
        <v>260000</v>
      </c>
      <c r="N17" s="58">
        <v>260000</v>
      </c>
      <c r="O17" s="58">
        <v>260000</v>
      </c>
      <c r="P17" s="58"/>
      <c r="Q17" s="58"/>
      <c r="R17" s="58">
        <v>0</v>
      </c>
      <c r="S17" s="58">
        <v>0</v>
      </c>
      <c r="T17" s="58"/>
      <c r="U17" s="67"/>
    </row>
    <row r="18" spans="1:21" x14ac:dyDescent="0.25">
      <c r="A18" s="56">
        <v>941404</v>
      </c>
      <c r="B18" s="56" t="s">
        <v>19</v>
      </c>
      <c r="C18" s="56" t="s">
        <v>20</v>
      </c>
      <c r="D18" s="56" t="s">
        <v>8</v>
      </c>
      <c r="E18" s="56">
        <v>111</v>
      </c>
      <c r="F18" s="56" t="s">
        <v>15</v>
      </c>
      <c r="G18" s="56" t="s">
        <v>9</v>
      </c>
      <c r="H18" s="58">
        <v>7425200</v>
      </c>
      <c r="I18" s="58">
        <v>7425200</v>
      </c>
      <c r="J18" s="58">
        <v>7425200</v>
      </c>
      <c r="K18" s="58">
        <v>7425200</v>
      </c>
      <c r="L18" s="58">
        <v>7425200</v>
      </c>
      <c r="M18" s="58">
        <v>7425200</v>
      </c>
      <c r="N18" s="58">
        <v>7425200</v>
      </c>
      <c r="O18" s="58">
        <v>7425200</v>
      </c>
      <c r="P18" s="58">
        <v>0</v>
      </c>
      <c r="Q18" s="58">
        <v>0</v>
      </c>
      <c r="R18" s="58">
        <v>0</v>
      </c>
      <c r="S18" s="58">
        <v>0</v>
      </c>
      <c r="T18" s="58">
        <v>4950133.333333333</v>
      </c>
      <c r="U18" s="66">
        <f>SUM(H18:T20)</f>
        <v>71908200.000000015</v>
      </c>
    </row>
    <row r="19" spans="1:21" x14ac:dyDescent="0.25">
      <c r="A19" s="56">
        <v>941404</v>
      </c>
      <c r="B19" s="56" t="s">
        <v>19</v>
      </c>
      <c r="C19" s="56" t="s">
        <v>20</v>
      </c>
      <c r="D19" s="56" t="s">
        <v>8</v>
      </c>
      <c r="E19" s="56">
        <v>113</v>
      </c>
      <c r="F19" s="56" t="s">
        <v>17</v>
      </c>
      <c r="G19" s="56" t="s">
        <v>11</v>
      </c>
      <c r="H19" s="58">
        <v>631900</v>
      </c>
      <c r="I19" s="58">
        <v>631900</v>
      </c>
      <c r="J19" s="58">
        <v>631900</v>
      </c>
      <c r="K19" s="58">
        <v>631900</v>
      </c>
      <c r="L19" s="58">
        <v>631900</v>
      </c>
      <c r="M19" s="58">
        <v>631900</v>
      </c>
      <c r="N19" s="58">
        <v>631900</v>
      </c>
      <c r="O19" s="58">
        <v>631900</v>
      </c>
      <c r="P19" s="58">
        <v>0</v>
      </c>
      <c r="Q19" s="58">
        <v>0</v>
      </c>
      <c r="R19" s="58">
        <v>0</v>
      </c>
      <c r="S19" s="58">
        <v>0</v>
      </c>
      <c r="T19" s="58">
        <v>421266.66666666669</v>
      </c>
      <c r="U19" s="67"/>
    </row>
    <row r="20" spans="1:21" x14ac:dyDescent="0.25">
      <c r="A20" s="56">
        <v>941404</v>
      </c>
      <c r="B20" s="56" t="s">
        <v>19</v>
      </c>
      <c r="C20" s="56" t="s">
        <v>20</v>
      </c>
      <c r="D20" s="56" t="s">
        <v>8</v>
      </c>
      <c r="E20" s="56">
        <v>191</v>
      </c>
      <c r="F20" s="56" t="s">
        <v>15</v>
      </c>
      <c r="G20" s="56" t="s">
        <v>12</v>
      </c>
      <c r="H20" s="58">
        <v>260000</v>
      </c>
      <c r="I20" s="58">
        <v>260000</v>
      </c>
      <c r="J20" s="58">
        <v>260000</v>
      </c>
      <c r="K20" s="58">
        <v>260000</v>
      </c>
      <c r="L20" s="58">
        <v>260000</v>
      </c>
      <c r="M20" s="58">
        <v>260000</v>
      </c>
      <c r="N20" s="58">
        <v>260000</v>
      </c>
      <c r="O20" s="58">
        <v>260000</v>
      </c>
      <c r="P20" s="58">
        <v>0</v>
      </c>
      <c r="Q20" s="58">
        <v>0</v>
      </c>
      <c r="R20" s="58">
        <v>0</v>
      </c>
      <c r="S20" s="58">
        <v>0</v>
      </c>
      <c r="T20" s="58"/>
      <c r="U20" s="67"/>
    </row>
    <row r="21" spans="1:21" x14ac:dyDescent="0.25">
      <c r="A21" s="56">
        <v>948552</v>
      </c>
      <c r="B21" s="56" t="s">
        <v>466</v>
      </c>
      <c r="C21" s="56" t="s">
        <v>467</v>
      </c>
      <c r="D21" s="56" t="s">
        <v>8</v>
      </c>
      <c r="E21" s="56">
        <v>111</v>
      </c>
      <c r="F21" s="56" t="s">
        <v>66</v>
      </c>
      <c r="G21" s="56" t="s">
        <v>9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3156400</v>
      </c>
      <c r="Q21" s="58">
        <v>3156400</v>
      </c>
      <c r="R21" s="58">
        <v>3156400</v>
      </c>
      <c r="S21" s="58">
        <v>3156400</v>
      </c>
      <c r="T21" s="58">
        <v>1052133.3333333333</v>
      </c>
      <c r="U21" s="66">
        <f>SUM(H21:T23)</f>
        <v>108037323.33333334</v>
      </c>
    </row>
    <row r="22" spans="1:21" x14ac:dyDescent="0.25">
      <c r="A22" s="56">
        <v>948552</v>
      </c>
      <c r="B22" s="56" t="s">
        <v>123</v>
      </c>
      <c r="C22" s="56" t="s">
        <v>124</v>
      </c>
      <c r="D22" s="56" t="s">
        <v>8</v>
      </c>
      <c r="E22" s="56">
        <v>112</v>
      </c>
      <c r="F22" s="56" t="s">
        <v>288</v>
      </c>
      <c r="G22" s="56" t="s">
        <v>215</v>
      </c>
      <c r="H22" s="58">
        <v>10201228</v>
      </c>
      <c r="I22" s="58">
        <v>10201228</v>
      </c>
      <c r="J22" s="58">
        <v>10201228</v>
      </c>
      <c r="K22" s="58">
        <v>10201228</v>
      </c>
      <c r="L22" s="58">
        <v>9673262</v>
      </c>
      <c r="M22" s="58">
        <v>9673262</v>
      </c>
      <c r="N22" s="58">
        <v>9673262</v>
      </c>
      <c r="O22" s="58">
        <v>9673262</v>
      </c>
      <c r="P22" s="58">
        <v>0</v>
      </c>
      <c r="Q22" s="58">
        <v>0</v>
      </c>
      <c r="R22" s="58">
        <v>0</v>
      </c>
      <c r="S22" s="58">
        <v>0</v>
      </c>
      <c r="T22" s="58">
        <v>6624830</v>
      </c>
      <c r="U22" s="67"/>
    </row>
    <row r="23" spans="1:21" x14ac:dyDescent="0.25">
      <c r="A23" s="56">
        <v>948552</v>
      </c>
      <c r="B23" s="56" t="s">
        <v>123</v>
      </c>
      <c r="C23" s="56" t="s">
        <v>124</v>
      </c>
      <c r="D23" s="56" t="s">
        <v>8</v>
      </c>
      <c r="E23" s="56">
        <v>113</v>
      </c>
      <c r="F23" s="56" t="s">
        <v>121</v>
      </c>
      <c r="G23" s="56" t="s">
        <v>122</v>
      </c>
      <c r="H23" s="58">
        <v>950400</v>
      </c>
      <c r="I23" s="58">
        <v>950400</v>
      </c>
      <c r="J23" s="58">
        <v>950400</v>
      </c>
      <c r="K23" s="58">
        <v>950400</v>
      </c>
      <c r="L23" s="58">
        <v>950400</v>
      </c>
      <c r="M23" s="58">
        <v>950400</v>
      </c>
      <c r="N23" s="58">
        <v>950400</v>
      </c>
      <c r="O23" s="58">
        <v>950400</v>
      </c>
      <c r="P23" s="58">
        <v>0</v>
      </c>
      <c r="Q23" s="58">
        <v>0</v>
      </c>
      <c r="R23" s="58">
        <v>0</v>
      </c>
      <c r="S23" s="58">
        <v>0</v>
      </c>
      <c r="T23" s="58">
        <v>633600</v>
      </c>
      <c r="U23" s="67"/>
    </row>
    <row r="24" spans="1:21" x14ac:dyDescent="0.25">
      <c r="A24" s="56">
        <v>966805</v>
      </c>
      <c r="B24" s="56" t="s">
        <v>468</v>
      </c>
      <c r="C24" s="56" t="s">
        <v>469</v>
      </c>
      <c r="D24" s="56" t="s">
        <v>158</v>
      </c>
      <c r="E24" s="56">
        <v>145</v>
      </c>
      <c r="F24" s="56"/>
      <c r="G24" s="56" t="s">
        <v>194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5500000</v>
      </c>
      <c r="Q24" s="58">
        <v>5500000</v>
      </c>
      <c r="R24" s="58">
        <v>5500000</v>
      </c>
      <c r="S24" s="58">
        <v>5500000</v>
      </c>
      <c r="T24" s="58">
        <v>1833333.3333333333</v>
      </c>
      <c r="U24" s="61">
        <f>SUM(H24:T24)</f>
        <v>23833333.333333332</v>
      </c>
    </row>
    <row r="25" spans="1:21" x14ac:dyDescent="0.25">
      <c r="A25" s="56">
        <v>973733</v>
      </c>
      <c r="B25" s="56" t="s">
        <v>150</v>
      </c>
      <c r="C25" s="56" t="s">
        <v>151</v>
      </c>
      <c r="D25" s="56" t="s">
        <v>8</v>
      </c>
      <c r="E25" s="56">
        <v>112</v>
      </c>
      <c r="F25" s="56" t="s">
        <v>288</v>
      </c>
      <c r="G25" s="56" t="s">
        <v>215</v>
      </c>
      <c r="H25" s="58">
        <v>10201228</v>
      </c>
      <c r="I25" s="58">
        <v>10201228</v>
      </c>
      <c r="J25" s="58">
        <v>10201228</v>
      </c>
      <c r="K25" s="58">
        <v>10201228</v>
      </c>
      <c r="L25" s="58">
        <v>9673262</v>
      </c>
      <c r="M25" s="58">
        <v>9673262</v>
      </c>
      <c r="N25" s="58">
        <v>9673262</v>
      </c>
      <c r="O25" s="58">
        <v>9673262</v>
      </c>
      <c r="P25" s="58">
        <v>0</v>
      </c>
      <c r="Q25" s="58">
        <v>0</v>
      </c>
      <c r="R25" s="58">
        <v>0</v>
      </c>
      <c r="S25" s="58">
        <v>0</v>
      </c>
      <c r="T25" s="58">
        <v>6624830</v>
      </c>
      <c r="U25" s="66">
        <f>SUM(H25:T26)</f>
        <v>94359590</v>
      </c>
    </row>
    <row r="26" spans="1:21" x14ac:dyDescent="0.25">
      <c r="A26" s="56">
        <v>973733</v>
      </c>
      <c r="B26" s="56" t="s">
        <v>150</v>
      </c>
      <c r="C26" s="56" t="s">
        <v>151</v>
      </c>
      <c r="D26" s="56" t="s">
        <v>8</v>
      </c>
      <c r="E26" s="56">
        <v>113</v>
      </c>
      <c r="F26" s="56" t="s">
        <v>121</v>
      </c>
      <c r="G26" s="56" t="s">
        <v>122</v>
      </c>
      <c r="H26" s="58">
        <v>950400</v>
      </c>
      <c r="I26" s="58">
        <v>950400</v>
      </c>
      <c r="J26" s="58">
        <v>950400</v>
      </c>
      <c r="K26" s="58">
        <v>950400</v>
      </c>
      <c r="L26" s="58">
        <v>950400</v>
      </c>
      <c r="M26" s="58">
        <v>950400</v>
      </c>
      <c r="N26" s="58">
        <v>950400</v>
      </c>
      <c r="O26" s="58">
        <v>950400</v>
      </c>
      <c r="P26" s="58">
        <v>0</v>
      </c>
      <c r="Q26" s="58">
        <v>0</v>
      </c>
      <c r="R26" s="58">
        <v>0</v>
      </c>
      <c r="S26" s="58">
        <v>0</v>
      </c>
      <c r="T26" s="58">
        <v>633600</v>
      </c>
      <c r="U26" s="67"/>
    </row>
    <row r="27" spans="1:21" x14ac:dyDescent="0.25">
      <c r="A27" s="56">
        <v>1033529</v>
      </c>
      <c r="B27" s="56" t="s">
        <v>470</v>
      </c>
      <c r="C27" s="56" t="s">
        <v>471</v>
      </c>
      <c r="D27" s="56" t="s">
        <v>8</v>
      </c>
      <c r="E27" s="56">
        <v>111</v>
      </c>
      <c r="F27" s="56" t="s">
        <v>46</v>
      </c>
      <c r="G27" s="56" t="s">
        <v>9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3396400</v>
      </c>
      <c r="Q27" s="58">
        <v>3396400</v>
      </c>
      <c r="R27" s="58">
        <v>3396400</v>
      </c>
      <c r="S27" s="58">
        <v>3396400</v>
      </c>
      <c r="T27" s="58">
        <v>1132133.3333333333</v>
      </c>
      <c r="U27" s="61">
        <f>SUM(H27:T27)</f>
        <v>14717733.333333334</v>
      </c>
    </row>
    <row r="28" spans="1:21" x14ac:dyDescent="0.25">
      <c r="A28" s="56">
        <v>1061362</v>
      </c>
      <c r="B28" s="56" t="s">
        <v>225</v>
      </c>
      <c r="C28" s="56" t="s">
        <v>113</v>
      </c>
      <c r="D28" s="56" t="s">
        <v>8</v>
      </c>
      <c r="E28" s="56">
        <v>111</v>
      </c>
      <c r="F28" s="56" t="s">
        <v>15</v>
      </c>
      <c r="G28" s="56" t="s">
        <v>9</v>
      </c>
      <c r="H28" s="58">
        <v>7425200</v>
      </c>
      <c r="I28" s="58">
        <v>7425200</v>
      </c>
      <c r="J28" s="58">
        <v>7425200</v>
      </c>
      <c r="K28" s="58">
        <v>7425200</v>
      </c>
      <c r="L28" s="58">
        <v>7425200</v>
      </c>
      <c r="M28" s="58">
        <v>7425200</v>
      </c>
      <c r="N28" s="58">
        <v>7425200</v>
      </c>
      <c r="O28" s="58">
        <v>7425200</v>
      </c>
      <c r="P28" s="58">
        <v>0</v>
      </c>
      <c r="Q28" s="58">
        <v>0</v>
      </c>
      <c r="R28" s="58">
        <v>0</v>
      </c>
      <c r="S28" s="58">
        <v>0</v>
      </c>
      <c r="T28" s="58">
        <v>4950133.333333333</v>
      </c>
      <c r="U28" s="66">
        <f>SUM(H28:T29)</f>
        <v>66431733.333333336</v>
      </c>
    </row>
    <row r="29" spans="1:21" x14ac:dyDescent="0.25">
      <c r="A29" s="56">
        <v>1061362</v>
      </c>
      <c r="B29" s="56" t="s">
        <v>225</v>
      </c>
      <c r="C29" s="56" t="s">
        <v>113</v>
      </c>
      <c r="D29" s="56" t="s">
        <v>8</v>
      </c>
      <c r="E29" s="56">
        <v>191</v>
      </c>
      <c r="F29" s="56" t="s">
        <v>15</v>
      </c>
      <c r="G29" s="56" t="s">
        <v>12</v>
      </c>
      <c r="H29" s="58">
        <v>260000</v>
      </c>
      <c r="I29" s="58">
        <v>260000</v>
      </c>
      <c r="J29" s="58">
        <v>260000</v>
      </c>
      <c r="K29" s="58">
        <v>260000</v>
      </c>
      <c r="L29" s="58">
        <v>260000</v>
      </c>
      <c r="M29" s="58">
        <v>260000</v>
      </c>
      <c r="N29" s="58">
        <v>260000</v>
      </c>
      <c r="O29" s="58">
        <v>260000</v>
      </c>
      <c r="P29" s="58">
        <v>0</v>
      </c>
      <c r="Q29" s="58">
        <v>0</v>
      </c>
      <c r="R29" s="58">
        <v>0</v>
      </c>
      <c r="S29" s="58">
        <v>0</v>
      </c>
      <c r="T29" s="58"/>
      <c r="U29" s="67"/>
    </row>
    <row r="30" spans="1:21" x14ac:dyDescent="0.25">
      <c r="A30" s="56">
        <v>1100156</v>
      </c>
      <c r="B30" s="56" t="s">
        <v>104</v>
      </c>
      <c r="C30" s="56" t="s">
        <v>105</v>
      </c>
      <c r="D30" s="56" t="s">
        <v>8</v>
      </c>
      <c r="E30" s="56">
        <v>111</v>
      </c>
      <c r="F30" s="56" t="s">
        <v>39</v>
      </c>
      <c r="G30" s="56" t="s">
        <v>9</v>
      </c>
      <c r="H30" s="58">
        <v>2550307</v>
      </c>
      <c r="I30" s="58">
        <v>2550307</v>
      </c>
      <c r="J30" s="58">
        <v>2550307</v>
      </c>
      <c r="K30" s="58">
        <v>2550307</v>
      </c>
      <c r="L30" s="58">
        <v>2550307</v>
      </c>
      <c r="M30" s="58">
        <v>2550307</v>
      </c>
      <c r="N30" s="58">
        <v>2550307</v>
      </c>
      <c r="O30" s="58">
        <v>2550307</v>
      </c>
      <c r="P30" s="58">
        <v>0</v>
      </c>
      <c r="Q30" s="58">
        <v>0</v>
      </c>
      <c r="R30" s="58">
        <v>0</v>
      </c>
      <c r="S30" s="58">
        <v>0</v>
      </c>
      <c r="T30" s="58">
        <v>1700204.6666666667</v>
      </c>
      <c r="U30" s="66">
        <f>SUM(H30:T31)</f>
        <v>24182660.666666668</v>
      </c>
    </row>
    <row r="31" spans="1:21" x14ac:dyDescent="0.25">
      <c r="A31" s="56">
        <v>1100156</v>
      </c>
      <c r="B31" s="56" t="s">
        <v>104</v>
      </c>
      <c r="C31" s="56" t="s">
        <v>105</v>
      </c>
      <c r="D31" s="56" t="s">
        <v>8</v>
      </c>
      <c r="E31" s="56">
        <v>191</v>
      </c>
      <c r="F31" s="56" t="s">
        <v>39</v>
      </c>
      <c r="G31" s="56" t="s">
        <v>12</v>
      </c>
      <c r="H31" s="58">
        <v>260000</v>
      </c>
      <c r="I31" s="58">
        <v>260000</v>
      </c>
      <c r="J31" s="58">
        <v>260000</v>
      </c>
      <c r="K31" s="58">
        <v>260000</v>
      </c>
      <c r="L31" s="58">
        <v>260000</v>
      </c>
      <c r="M31" s="58">
        <v>260000</v>
      </c>
      <c r="N31" s="58">
        <v>260000</v>
      </c>
      <c r="O31" s="58">
        <v>260000</v>
      </c>
      <c r="P31" s="58"/>
      <c r="Q31" s="58"/>
      <c r="R31" s="58">
        <v>0</v>
      </c>
      <c r="S31" s="58">
        <v>0</v>
      </c>
      <c r="T31" s="58"/>
      <c r="U31" s="67"/>
    </row>
    <row r="32" spans="1:21" x14ac:dyDescent="0.25">
      <c r="A32" s="56">
        <v>1101118</v>
      </c>
      <c r="B32" s="56" t="s">
        <v>138</v>
      </c>
      <c r="C32" s="56" t="s">
        <v>139</v>
      </c>
      <c r="D32" s="56" t="s">
        <v>8</v>
      </c>
      <c r="E32" s="56">
        <v>111</v>
      </c>
      <c r="F32" s="56" t="s">
        <v>222</v>
      </c>
      <c r="G32" s="56" t="s">
        <v>9</v>
      </c>
      <c r="H32" s="58">
        <v>25503070</v>
      </c>
      <c r="I32" s="58">
        <v>25503070</v>
      </c>
      <c r="J32" s="58">
        <v>25503070</v>
      </c>
      <c r="K32" s="58">
        <v>25503070</v>
      </c>
      <c r="L32" s="58">
        <v>25503070</v>
      </c>
      <c r="M32" s="58">
        <v>25503070</v>
      </c>
      <c r="N32" s="58">
        <v>25503070</v>
      </c>
      <c r="O32" s="58">
        <v>12751535</v>
      </c>
      <c r="P32" s="58">
        <v>0</v>
      </c>
      <c r="Q32" s="58">
        <v>0</v>
      </c>
      <c r="R32" s="58">
        <v>0</v>
      </c>
      <c r="S32" s="58">
        <v>0</v>
      </c>
      <c r="T32" s="58">
        <v>15939418.75</v>
      </c>
      <c r="U32" s="66">
        <f>SUM(H32:T34)</f>
        <v>232478443.75</v>
      </c>
    </row>
    <row r="33" spans="1:21" x14ac:dyDescent="0.25">
      <c r="A33" s="56">
        <v>1101118</v>
      </c>
      <c r="B33" s="56" t="s">
        <v>138</v>
      </c>
      <c r="C33" s="56" t="s">
        <v>139</v>
      </c>
      <c r="D33" s="56" t="s">
        <v>8</v>
      </c>
      <c r="E33" s="56">
        <v>113</v>
      </c>
      <c r="F33" s="56" t="s">
        <v>10</v>
      </c>
      <c r="G33" s="56" t="s">
        <v>11</v>
      </c>
      <c r="H33" s="58">
        <v>2851200</v>
      </c>
      <c r="I33" s="58">
        <v>2851200</v>
      </c>
      <c r="J33" s="58">
        <v>2851200</v>
      </c>
      <c r="K33" s="58">
        <v>2851200</v>
      </c>
      <c r="L33" s="58">
        <v>2851200</v>
      </c>
      <c r="M33" s="58">
        <v>2851200</v>
      </c>
      <c r="N33" s="58">
        <v>2851200</v>
      </c>
      <c r="O33" s="58">
        <v>1425600</v>
      </c>
      <c r="P33" s="58">
        <v>0</v>
      </c>
      <c r="Q33" s="58">
        <v>0</v>
      </c>
      <c r="R33" s="58">
        <v>0</v>
      </c>
      <c r="S33" s="58">
        <v>0</v>
      </c>
      <c r="T33" s="58">
        <v>1782000</v>
      </c>
      <c r="U33" s="67"/>
    </row>
    <row r="34" spans="1:21" x14ac:dyDescent="0.25">
      <c r="A34" s="56">
        <v>1101118</v>
      </c>
      <c r="B34" s="56" t="s">
        <v>138</v>
      </c>
      <c r="C34" s="56" t="s">
        <v>139</v>
      </c>
      <c r="D34" s="56" t="s">
        <v>8</v>
      </c>
      <c r="E34" s="56">
        <v>191</v>
      </c>
      <c r="F34" s="56" t="s">
        <v>222</v>
      </c>
      <c r="G34" s="56" t="s">
        <v>12</v>
      </c>
      <c r="H34" s="58">
        <v>280000</v>
      </c>
      <c r="I34" s="58">
        <v>280000</v>
      </c>
      <c r="J34" s="58">
        <v>280000</v>
      </c>
      <c r="K34" s="58">
        <v>280000</v>
      </c>
      <c r="L34" s="58">
        <v>280000</v>
      </c>
      <c r="M34" s="58">
        <v>280000</v>
      </c>
      <c r="N34" s="58">
        <v>280000</v>
      </c>
      <c r="O34" s="58">
        <v>140000</v>
      </c>
      <c r="P34" s="58">
        <v>0</v>
      </c>
      <c r="Q34" s="58">
        <v>0</v>
      </c>
      <c r="R34" s="58">
        <v>0</v>
      </c>
      <c r="S34" s="58">
        <v>0</v>
      </c>
      <c r="T34" s="58"/>
      <c r="U34" s="67"/>
    </row>
    <row r="35" spans="1:21" x14ac:dyDescent="0.25">
      <c r="A35" s="56">
        <v>1154361</v>
      </c>
      <c r="B35" s="56" t="s">
        <v>399</v>
      </c>
      <c r="C35" s="56" t="s">
        <v>400</v>
      </c>
      <c r="D35" s="56"/>
      <c r="E35" s="56">
        <v>112</v>
      </c>
      <c r="F35" s="56" t="s">
        <v>288</v>
      </c>
      <c r="G35" s="56" t="s">
        <v>215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9673262</v>
      </c>
      <c r="Q35" s="58">
        <v>9673262</v>
      </c>
      <c r="R35" s="58">
        <v>9673262</v>
      </c>
      <c r="S35" s="58">
        <v>9673262</v>
      </c>
      <c r="T35" s="58">
        <v>3224420.6666666665</v>
      </c>
      <c r="U35" s="66">
        <f>SUM(H35:T36)</f>
        <v>46035868.666666664</v>
      </c>
    </row>
    <row r="36" spans="1:21" x14ac:dyDescent="0.25">
      <c r="A36" s="56">
        <v>1154361</v>
      </c>
      <c r="B36" s="56" t="s">
        <v>399</v>
      </c>
      <c r="C36" s="56" t="s">
        <v>400</v>
      </c>
      <c r="D36" s="56"/>
      <c r="E36" s="56">
        <v>113</v>
      </c>
      <c r="F36" s="56"/>
      <c r="G36" s="56" t="s">
        <v>122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950400</v>
      </c>
      <c r="Q36" s="58">
        <v>950400</v>
      </c>
      <c r="R36" s="58">
        <v>950400</v>
      </c>
      <c r="S36" s="58">
        <v>950400</v>
      </c>
      <c r="T36" s="58">
        <v>316800</v>
      </c>
      <c r="U36" s="67"/>
    </row>
    <row r="37" spans="1:21" x14ac:dyDescent="0.25">
      <c r="A37" s="56">
        <v>1172160</v>
      </c>
      <c r="B37" s="56" t="s">
        <v>80</v>
      </c>
      <c r="C37" s="56" t="s">
        <v>81</v>
      </c>
      <c r="D37" s="56" t="s">
        <v>8</v>
      </c>
      <c r="E37" s="56">
        <v>111</v>
      </c>
      <c r="F37" s="56" t="s">
        <v>41</v>
      </c>
      <c r="G37" s="56" t="s">
        <v>9</v>
      </c>
      <c r="H37" s="58">
        <v>2550307</v>
      </c>
      <c r="I37" s="58">
        <v>2550307</v>
      </c>
      <c r="J37" s="58">
        <v>2550307</v>
      </c>
      <c r="K37" s="58">
        <v>2550307</v>
      </c>
      <c r="L37" s="58">
        <v>2550307</v>
      </c>
      <c r="M37" s="58">
        <v>2550307</v>
      </c>
      <c r="N37" s="58">
        <v>2550307</v>
      </c>
      <c r="O37" s="58">
        <v>2550307</v>
      </c>
      <c r="P37" s="58">
        <v>2550307</v>
      </c>
      <c r="Q37" s="58">
        <v>2550307</v>
      </c>
      <c r="R37" s="58">
        <v>2550307</v>
      </c>
      <c r="S37" s="58">
        <v>2550307</v>
      </c>
      <c r="T37" s="58">
        <v>2550307</v>
      </c>
      <c r="U37" s="66">
        <f>SUM(H37:T38)</f>
        <v>36273991</v>
      </c>
    </row>
    <row r="38" spans="1:21" x14ac:dyDescent="0.25">
      <c r="A38" s="56">
        <v>1172160</v>
      </c>
      <c r="B38" s="56" t="s">
        <v>80</v>
      </c>
      <c r="C38" s="56" t="s">
        <v>81</v>
      </c>
      <c r="D38" s="56" t="s">
        <v>8</v>
      </c>
      <c r="E38" s="56">
        <v>191</v>
      </c>
      <c r="F38" s="56" t="s">
        <v>41</v>
      </c>
      <c r="G38" s="56" t="s">
        <v>12</v>
      </c>
      <c r="H38" s="58">
        <v>260000</v>
      </c>
      <c r="I38" s="58">
        <v>260000</v>
      </c>
      <c r="J38" s="58">
        <v>260000</v>
      </c>
      <c r="K38" s="58">
        <v>260000</v>
      </c>
      <c r="L38" s="58">
        <v>260000</v>
      </c>
      <c r="M38" s="58">
        <v>260000</v>
      </c>
      <c r="N38" s="58">
        <v>260000</v>
      </c>
      <c r="O38" s="58">
        <v>260000</v>
      </c>
      <c r="P38" s="58">
        <v>260000</v>
      </c>
      <c r="Q38" s="58">
        <v>260000</v>
      </c>
      <c r="R38" s="58">
        <v>260000</v>
      </c>
      <c r="S38" s="58">
        <v>260000</v>
      </c>
      <c r="T38" s="58"/>
      <c r="U38" s="67"/>
    </row>
    <row r="39" spans="1:21" x14ac:dyDescent="0.25">
      <c r="A39" s="56">
        <v>1201846</v>
      </c>
      <c r="B39" s="56" t="s">
        <v>472</v>
      </c>
      <c r="C39" s="56" t="s">
        <v>473</v>
      </c>
      <c r="D39" s="56" t="s">
        <v>158</v>
      </c>
      <c r="E39" s="56">
        <v>144</v>
      </c>
      <c r="F39" s="56"/>
      <c r="G39" s="56" t="s">
        <v>224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3500000</v>
      </c>
      <c r="Q39" s="58">
        <v>3500000</v>
      </c>
      <c r="R39" s="58">
        <v>3500000</v>
      </c>
      <c r="S39" s="58">
        <v>3500000</v>
      </c>
      <c r="T39" s="58">
        <v>1166666.6666666667</v>
      </c>
      <c r="U39" s="61">
        <f>SUM(H39:T39)</f>
        <v>15166666.666666666</v>
      </c>
    </row>
    <row r="40" spans="1:21" x14ac:dyDescent="0.25">
      <c r="A40" s="56">
        <v>1223279</v>
      </c>
      <c r="B40" s="56" t="s">
        <v>447</v>
      </c>
      <c r="C40" s="56" t="s">
        <v>448</v>
      </c>
      <c r="D40" s="56" t="s">
        <v>8</v>
      </c>
      <c r="E40" s="56">
        <v>191</v>
      </c>
      <c r="F40" s="56" t="s">
        <v>15</v>
      </c>
      <c r="G40" s="56" t="s">
        <v>12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130000</v>
      </c>
      <c r="P40" s="58">
        <v>0</v>
      </c>
      <c r="Q40" s="58">
        <v>0</v>
      </c>
      <c r="R40" s="58">
        <v>0</v>
      </c>
      <c r="S40" s="58">
        <v>260000</v>
      </c>
      <c r="T40" s="58"/>
      <c r="U40" s="66">
        <f>SUM(H40:T41)</f>
        <v>36587850</v>
      </c>
    </row>
    <row r="41" spans="1:21" x14ac:dyDescent="0.25">
      <c r="A41" s="56">
        <v>1223279</v>
      </c>
      <c r="B41" s="56" t="s">
        <v>446</v>
      </c>
      <c r="C41" s="56" t="s">
        <v>445</v>
      </c>
      <c r="D41" s="56" t="s">
        <v>8</v>
      </c>
      <c r="E41" s="56">
        <v>111</v>
      </c>
      <c r="F41" s="56" t="s">
        <v>15</v>
      </c>
      <c r="G41" s="56" t="s">
        <v>9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3712600</v>
      </c>
      <c r="P41" s="58">
        <v>7425200</v>
      </c>
      <c r="Q41" s="58">
        <v>7425200</v>
      </c>
      <c r="R41" s="58">
        <v>7425200</v>
      </c>
      <c r="S41" s="58">
        <v>7425200</v>
      </c>
      <c r="T41" s="58">
        <v>2784450</v>
      </c>
      <c r="U41" s="67"/>
    </row>
    <row r="42" spans="1:21" x14ac:dyDescent="0.25">
      <c r="A42" s="56">
        <v>1225060</v>
      </c>
      <c r="B42" s="56" t="s">
        <v>394</v>
      </c>
      <c r="C42" s="56" t="s">
        <v>395</v>
      </c>
      <c r="D42" s="56" t="s">
        <v>8</v>
      </c>
      <c r="E42" s="56">
        <v>111</v>
      </c>
      <c r="F42" s="56" t="s">
        <v>15</v>
      </c>
      <c r="G42" s="56" t="s">
        <v>9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3712600</v>
      </c>
      <c r="P42" s="58">
        <v>7425200</v>
      </c>
      <c r="Q42" s="58">
        <v>7425200</v>
      </c>
      <c r="R42" s="58">
        <v>7425200</v>
      </c>
      <c r="S42" s="58">
        <v>7425200</v>
      </c>
      <c r="T42" s="58">
        <v>2784450</v>
      </c>
      <c r="U42" s="66">
        <f t="shared" ref="U42" si="0">SUM(H42:T43)</f>
        <v>37367850</v>
      </c>
    </row>
    <row r="43" spans="1:21" x14ac:dyDescent="0.25">
      <c r="A43" s="56">
        <v>1225060</v>
      </c>
      <c r="B43" s="56" t="s">
        <v>394</v>
      </c>
      <c r="C43" s="56" t="s">
        <v>395</v>
      </c>
      <c r="D43" s="56" t="s">
        <v>8</v>
      </c>
      <c r="E43" s="56">
        <v>191</v>
      </c>
      <c r="F43" s="56" t="s">
        <v>15</v>
      </c>
      <c r="G43" s="56" t="s">
        <v>12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130000</v>
      </c>
      <c r="P43" s="58">
        <v>260000</v>
      </c>
      <c r="Q43" s="58">
        <v>260000</v>
      </c>
      <c r="R43" s="58">
        <v>260000</v>
      </c>
      <c r="S43" s="58">
        <v>260000</v>
      </c>
      <c r="T43" s="58"/>
      <c r="U43" s="67"/>
    </row>
    <row r="44" spans="1:21" x14ac:dyDescent="0.25">
      <c r="A44" s="56">
        <v>1259379</v>
      </c>
      <c r="B44" s="56" t="s">
        <v>306</v>
      </c>
      <c r="C44" s="56" t="s">
        <v>307</v>
      </c>
      <c r="D44" s="56" t="s">
        <v>8</v>
      </c>
      <c r="E44" s="56">
        <v>112</v>
      </c>
      <c r="F44" s="56" t="s">
        <v>288</v>
      </c>
      <c r="G44" s="56" t="s">
        <v>215</v>
      </c>
      <c r="H44" s="58">
        <v>10201228</v>
      </c>
      <c r="I44" s="58">
        <v>10201228</v>
      </c>
      <c r="J44" s="58">
        <v>10201228</v>
      </c>
      <c r="K44" s="58">
        <v>10201228</v>
      </c>
      <c r="L44" s="58">
        <v>9673262</v>
      </c>
      <c r="M44" s="58">
        <v>9673262</v>
      </c>
      <c r="N44" s="58">
        <v>9673262</v>
      </c>
      <c r="O44" s="58">
        <v>9673262</v>
      </c>
      <c r="P44" s="58">
        <v>0</v>
      </c>
      <c r="Q44" s="58">
        <v>0</v>
      </c>
      <c r="R44" s="58">
        <v>0</v>
      </c>
      <c r="S44" s="58">
        <v>0</v>
      </c>
      <c r="T44" s="58">
        <v>6624830</v>
      </c>
      <c r="U44" s="66">
        <f t="shared" ref="U44" si="1">SUM(H44:T45)</f>
        <v>94359590</v>
      </c>
    </row>
    <row r="45" spans="1:21" x14ac:dyDescent="0.25">
      <c r="A45" s="56">
        <v>1259379</v>
      </c>
      <c r="B45" s="56" t="s">
        <v>306</v>
      </c>
      <c r="C45" s="56" t="s">
        <v>307</v>
      </c>
      <c r="D45" s="56" t="s">
        <v>8</v>
      </c>
      <c r="E45" s="56">
        <v>113</v>
      </c>
      <c r="F45" s="56" t="s">
        <v>121</v>
      </c>
      <c r="G45" s="56" t="s">
        <v>122</v>
      </c>
      <c r="H45" s="58">
        <v>950400</v>
      </c>
      <c r="I45" s="58">
        <v>950400</v>
      </c>
      <c r="J45" s="58">
        <v>950400</v>
      </c>
      <c r="K45" s="58">
        <v>950400</v>
      </c>
      <c r="L45" s="58">
        <v>950400</v>
      </c>
      <c r="M45" s="58">
        <v>950400</v>
      </c>
      <c r="N45" s="58">
        <v>950400</v>
      </c>
      <c r="O45" s="58">
        <v>950400</v>
      </c>
      <c r="P45" s="58">
        <v>0</v>
      </c>
      <c r="Q45" s="58">
        <v>0</v>
      </c>
      <c r="R45" s="58">
        <v>0</v>
      </c>
      <c r="S45" s="58">
        <v>0</v>
      </c>
      <c r="T45" s="58">
        <v>633600</v>
      </c>
      <c r="U45" s="67"/>
    </row>
    <row r="46" spans="1:21" x14ac:dyDescent="0.25">
      <c r="A46" s="56">
        <v>1262983</v>
      </c>
      <c r="B46" s="56" t="s">
        <v>102</v>
      </c>
      <c r="C46" s="56" t="s">
        <v>103</v>
      </c>
      <c r="D46" s="56" t="s">
        <v>8</v>
      </c>
      <c r="E46" s="56">
        <v>111</v>
      </c>
      <c r="F46" s="56" t="s">
        <v>40</v>
      </c>
      <c r="G46" s="56" t="s">
        <v>9</v>
      </c>
      <c r="H46" s="58">
        <v>4144000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58">
        <v>0</v>
      </c>
      <c r="S46" s="58">
        <v>0</v>
      </c>
      <c r="T46" s="58">
        <v>345333.33333333331</v>
      </c>
      <c r="U46" s="66">
        <f t="shared" ref="U46" si="2">SUM(H46:T47)</f>
        <v>4749333.333333333</v>
      </c>
    </row>
    <row r="47" spans="1:21" x14ac:dyDescent="0.25">
      <c r="A47" s="56">
        <v>1262983</v>
      </c>
      <c r="B47" s="56" t="s">
        <v>102</v>
      </c>
      <c r="C47" s="56" t="s">
        <v>103</v>
      </c>
      <c r="D47" s="56" t="s">
        <v>8</v>
      </c>
      <c r="E47" s="56">
        <v>191</v>
      </c>
      <c r="F47" s="56" t="s">
        <v>40</v>
      </c>
      <c r="G47" s="56" t="s">
        <v>12</v>
      </c>
      <c r="H47" s="58">
        <v>260000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58">
        <v>0</v>
      </c>
      <c r="R47" s="58">
        <v>0</v>
      </c>
      <c r="S47" s="58">
        <v>0</v>
      </c>
      <c r="T47" s="58"/>
      <c r="U47" s="67"/>
    </row>
    <row r="48" spans="1:21" x14ac:dyDescent="0.25">
      <c r="A48" s="56">
        <v>1275859</v>
      </c>
      <c r="B48" s="56" t="s">
        <v>161</v>
      </c>
      <c r="C48" s="56" t="s">
        <v>162</v>
      </c>
      <c r="D48" s="56" t="s">
        <v>158</v>
      </c>
      <c r="E48" s="56">
        <v>144</v>
      </c>
      <c r="F48" s="56"/>
      <c r="G48" s="56" t="s">
        <v>224</v>
      </c>
      <c r="H48" s="58">
        <v>2500000</v>
      </c>
      <c r="I48" s="58">
        <v>2500000</v>
      </c>
      <c r="J48" s="58">
        <v>2500000</v>
      </c>
      <c r="K48" s="58">
        <v>2500000</v>
      </c>
      <c r="L48" s="58">
        <v>2500000</v>
      </c>
      <c r="M48" s="58">
        <v>2500000</v>
      </c>
      <c r="N48" s="58">
        <v>2500000</v>
      </c>
      <c r="O48" s="58">
        <v>2500000</v>
      </c>
      <c r="P48" s="58">
        <v>2500000</v>
      </c>
      <c r="Q48" s="58">
        <v>2500000</v>
      </c>
      <c r="R48" s="58">
        <v>2500000</v>
      </c>
      <c r="S48" s="58">
        <v>2500000</v>
      </c>
      <c r="T48" s="58">
        <v>2500000</v>
      </c>
      <c r="U48" s="61">
        <f>SUM(H48:T48)</f>
        <v>32500000</v>
      </c>
    </row>
    <row r="49" spans="1:21" x14ac:dyDescent="0.25">
      <c r="A49" s="56">
        <v>1333561</v>
      </c>
      <c r="B49" s="56" t="s">
        <v>322</v>
      </c>
      <c r="C49" s="56" t="s">
        <v>323</v>
      </c>
      <c r="D49" s="56" t="s">
        <v>158</v>
      </c>
      <c r="E49" s="56">
        <v>144</v>
      </c>
      <c r="F49" s="56"/>
      <c r="G49" s="56" t="s">
        <v>224</v>
      </c>
      <c r="H49" s="58">
        <v>1500000</v>
      </c>
      <c r="I49" s="58">
        <v>1500000</v>
      </c>
      <c r="J49" s="58">
        <v>1500000</v>
      </c>
      <c r="K49" s="58">
        <v>1500000</v>
      </c>
      <c r="L49" s="58">
        <v>1500000</v>
      </c>
      <c r="M49" s="58">
        <v>1500000</v>
      </c>
      <c r="N49" s="58">
        <v>1500000</v>
      </c>
      <c r="O49" s="58">
        <v>1500000</v>
      </c>
      <c r="P49" s="58">
        <v>0</v>
      </c>
      <c r="Q49" s="58">
        <v>0</v>
      </c>
      <c r="R49" s="58">
        <v>0</v>
      </c>
      <c r="S49" s="58">
        <v>0</v>
      </c>
      <c r="T49" s="58">
        <v>1000000</v>
      </c>
      <c r="U49" s="61">
        <f>SUM(H49:T49)</f>
        <v>13000000</v>
      </c>
    </row>
    <row r="50" spans="1:21" x14ac:dyDescent="0.25">
      <c r="A50" s="56">
        <v>1345145</v>
      </c>
      <c r="B50" s="56" t="s">
        <v>119</v>
      </c>
      <c r="C50" s="56" t="s">
        <v>120</v>
      </c>
      <c r="D50" s="56" t="s">
        <v>8</v>
      </c>
      <c r="E50" s="56">
        <v>112</v>
      </c>
      <c r="F50" s="56" t="s">
        <v>288</v>
      </c>
      <c r="G50" s="56" t="s">
        <v>215</v>
      </c>
      <c r="H50" s="58">
        <v>10201228</v>
      </c>
      <c r="I50" s="58">
        <v>10201228</v>
      </c>
      <c r="J50" s="58">
        <v>10201228</v>
      </c>
      <c r="K50" s="58">
        <v>10201228</v>
      </c>
      <c r="L50" s="58">
        <v>9673262</v>
      </c>
      <c r="M50" s="58">
        <v>9673262</v>
      </c>
      <c r="N50" s="58">
        <v>9673262</v>
      </c>
      <c r="O50" s="58">
        <v>9673262</v>
      </c>
      <c r="P50" s="58">
        <v>0</v>
      </c>
      <c r="Q50" s="58">
        <v>0</v>
      </c>
      <c r="R50" s="58">
        <v>0</v>
      </c>
      <c r="S50" s="58">
        <v>0</v>
      </c>
      <c r="T50" s="58">
        <v>6624830</v>
      </c>
      <c r="U50" s="66">
        <f>SUM(H50:T51)</f>
        <v>94359590</v>
      </c>
    </row>
    <row r="51" spans="1:21" x14ac:dyDescent="0.25">
      <c r="A51" s="56">
        <v>1345145</v>
      </c>
      <c r="B51" s="56" t="s">
        <v>119</v>
      </c>
      <c r="C51" s="56" t="s">
        <v>120</v>
      </c>
      <c r="D51" s="56" t="s">
        <v>8</v>
      </c>
      <c r="E51" s="56">
        <v>113</v>
      </c>
      <c r="F51" s="56" t="s">
        <v>121</v>
      </c>
      <c r="G51" s="56" t="s">
        <v>122</v>
      </c>
      <c r="H51" s="58">
        <v>950400</v>
      </c>
      <c r="I51" s="58">
        <v>950400</v>
      </c>
      <c r="J51" s="58">
        <v>950400</v>
      </c>
      <c r="K51" s="58">
        <v>950400</v>
      </c>
      <c r="L51" s="58">
        <v>950400</v>
      </c>
      <c r="M51" s="58">
        <v>950400</v>
      </c>
      <c r="N51" s="58">
        <v>950400</v>
      </c>
      <c r="O51" s="58">
        <v>950400</v>
      </c>
      <c r="P51" s="58">
        <v>0</v>
      </c>
      <c r="Q51" s="58">
        <v>0</v>
      </c>
      <c r="R51" s="58">
        <v>0</v>
      </c>
      <c r="S51" s="58">
        <v>0</v>
      </c>
      <c r="T51" s="58">
        <v>633600</v>
      </c>
      <c r="U51" s="67"/>
    </row>
    <row r="52" spans="1:21" x14ac:dyDescent="0.25">
      <c r="A52" s="56">
        <v>1361100</v>
      </c>
      <c r="B52" s="56" t="s">
        <v>339</v>
      </c>
      <c r="C52" s="56" t="s">
        <v>340</v>
      </c>
      <c r="D52" s="56" t="s">
        <v>8</v>
      </c>
      <c r="E52" s="56">
        <v>111</v>
      </c>
      <c r="F52" s="56" t="s">
        <v>33</v>
      </c>
      <c r="G52" s="56" t="s">
        <v>9</v>
      </c>
      <c r="H52" s="58">
        <v>2550307</v>
      </c>
      <c r="I52" s="58">
        <v>2550307</v>
      </c>
      <c r="J52" s="58">
        <v>2550307</v>
      </c>
      <c r="K52" s="58">
        <v>2550307</v>
      </c>
      <c r="L52" s="58">
        <v>2550307</v>
      </c>
      <c r="M52" s="58">
        <v>2550307</v>
      </c>
      <c r="N52" s="58">
        <v>2550307</v>
      </c>
      <c r="O52" s="58">
        <v>2550307</v>
      </c>
      <c r="P52" s="58">
        <v>0</v>
      </c>
      <c r="Q52" s="58">
        <v>0</v>
      </c>
      <c r="R52" s="58">
        <v>0</v>
      </c>
      <c r="S52" s="58">
        <v>0</v>
      </c>
      <c r="T52" s="58">
        <v>1700204.6666666667</v>
      </c>
      <c r="U52" s="66">
        <f t="shared" ref="U52" si="3">SUM(H52:T53)</f>
        <v>24182660.666666668</v>
      </c>
    </row>
    <row r="53" spans="1:21" x14ac:dyDescent="0.25">
      <c r="A53" s="56">
        <v>1361100</v>
      </c>
      <c r="B53" s="56" t="s">
        <v>339</v>
      </c>
      <c r="C53" s="56" t="s">
        <v>340</v>
      </c>
      <c r="D53" s="56" t="s">
        <v>8</v>
      </c>
      <c r="E53" s="56">
        <v>191</v>
      </c>
      <c r="F53" s="56" t="s">
        <v>33</v>
      </c>
      <c r="G53" s="56" t="s">
        <v>12</v>
      </c>
      <c r="H53" s="58">
        <v>260000</v>
      </c>
      <c r="I53" s="58">
        <v>260000</v>
      </c>
      <c r="J53" s="58">
        <v>260000</v>
      </c>
      <c r="K53" s="58">
        <v>260000</v>
      </c>
      <c r="L53" s="58">
        <v>260000</v>
      </c>
      <c r="M53" s="58">
        <v>260000</v>
      </c>
      <c r="N53" s="58">
        <v>260000</v>
      </c>
      <c r="O53" s="58">
        <v>260000</v>
      </c>
      <c r="P53" s="58"/>
      <c r="Q53" s="58"/>
      <c r="R53" s="58">
        <v>0</v>
      </c>
      <c r="S53" s="58">
        <v>0</v>
      </c>
      <c r="T53" s="58"/>
      <c r="U53" s="67"/>
    </row>
    <row r="54" spans="1:21" x14ac:dyDescent="0.25">
      <c r="A54" s="56">
        <v>1364181</v>
      </c>
      <c r="B54" s="56" t="s">
        <v>401</v>
      </c>
      <c r="C54" s="56" t="s">
        <v>402</v>
      </c>
      <c r="D54" s="56"/>
      <c r="E54" s="56">
        <v>112</v>
      </c>
      <c r="F54" s="56" t="s">
        <v>288</v>
      </c>
      <c r="G54" s="56" t="s">
        <v>215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58">
        <v>0</v>
      </c>
      <c r="O54" s="58">
        <v>0</v>
      </c>
      <c r="P54" s="58">
        <v>9673262</v>
      </c>
      <c r="Q54" s="58">
        <v>9673262</v>
      </c>
      <c r="R54" s="58">
        <v>9673262</v>
      </c>
      <c r="S54" s="58">
        <v>9673262</v>
      </c>
      <c r="T54" s="58">
        <v>3224420.6666666665</v>
      </c>
      <c r="U54" s="66">
        <f t="shared" ref="U54" si="4">SUM(H54:T55)</f>
        <v>46035868.666666664</v>
      </c>
    </row>
    <row r="55" spans="1:21" x14ac:dyDescent="0.25">
      <c r="A55" s="56">
        <v>1364181</v>
      </c>
      <c r="B55" s="56" t="s">
        <v>401</v>
      </c>
      <c r="C55" s="56" t="s">
        <v>402</v>
      </c>
      <c r="D55" s="56"/>
      <c r="E55" s="56">
        <v>113</v>
      </c>
      <c r="F55" s="56"/>
      <c r="G55" s="56" t="s">
        <v>122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8">
        <v>950400</v>
      </c>
      <c r="Q55" s="58">
        <v>950400</v>
      </c>
      <c r="R55" s="58">
        <v>950400</v>
      </c>
      <c r="S55" s="58">
        <v>950400</v>
      </c>
      <c r="T55" s="58">
        <v>316800</v>
      </c>
      <c r="U55" s="67"/>
    </row>
    <row r="56" spans="1:21" x14ac:dyDescent="0.25">
      <c r="A56" s="56">
        <v>1364182</v>
      </c>
      <c r="B56" s="56" t="s">
        <v>199</v>
      </c>
      <c r="C56" s="56" t="s">
        <v>236</v>
      </c>
      <c r="D56" s="56" t="s">
        <v>158</v>
      </c>
      <c r="E56" s="56">
        <v>145</v>
      </c>
      <c r="F56" s="56"/>
      <c r="G56" s="56" t="s">
        <v>194</v>
      </c>
      <c r="H56" s="58">
        <v>5000000</v>
      </c>
      <c r="I56" s="58">
        <v>5000000</v>
      </c>
      <c r="J56" s="58">
        <v>5000000</v>
      </c>
      <c r="K56" s="58">
        <v>5000000</v>
      </c>
      <c r="L56" s="58">
        <v>5000000</v>
      </c>
      <c r="M56" s="58">
        <v>5000000</v>
      </c>
      <c r="N56" s="58">
        <v>5000000</v>
      </c>
      <c r="O56" s="58">
        <v>5000000</v>
      </c>
      <c r="P56" s="58">
        <v>5000000</v>
      </c>
      <c r="Q56" s="58">
        <v>5000000</v>
      </c>
      <c r="R56" s="58">
        <v>0</v>
      </c>
      <c r="S56" s="58">
        <v>0</v>
      </c>
      <c r="T56" s="58">
        <v>4166666.6666666665</v>
      </c>
      <c r="U56" s="61">
        <f>SUM(H56:T56)</f>
        <v>54166666.666666664</v>
      </c>
    </row>
    <row r="57" spans="1:21" x14ac:dyDescent="0.25">
      <c r="A57" s="56">
        <v>1369395</v>
      </c>
      <c r="B57" s="56" t="s">
        <v>275</v>
      </c>
      <c r="C57" s="56" t="s">
        <v>276</v>
      </c>
      <c r="D57" s="56" t="s">
        <v>158</v>
      </c>
      <c r="E57" s="56">
        <v>144</v>
      </c>
      <c r="F57" s="56"/>
      <c r="G57" s="56" t="s">
        <v>224</v>
      </c>
      <c r="H57" s="58">
        <v>1500000</v>
      </c>
      <c r="I57" s="58">
        <v>1500000</v>
      </c>
      <c r="J57" s="58">
        <v>1500000</v>
      </c>
      <c r="K57" s="58">
        <v>1500000</v>
      </c>
      <c r="L57" s="58">
        <v>1500000</v>
      </c>
      <c r="M57" s="58">
        <v>1500000</v>
      </c>
      <c r="N57" s="58">
        <v>1500000</v>
      </c>
      <c r="O57" s="58">
        <v>1500000</v>
      </c>
      <c r="P57" s="58">
        <v>0</v>
      </c>
      <c r="Q57" s="58">
        <v>0</v>
      </c>
      <c r="R57" s="58">
        <v>0</v>
      </c>
      <c r="S57" s="58">
        <v>0</v>
      </c>
      <c r="T57" s="58">
        <v>1000000</v>
      </c>
      <c r="U57" s="61">
        <f>SUM(H57:T57)</f>
        <v>13000000</v>
      </c>
    </row>
    <row r="58" spans="1:21" x14ac:dyDescent="0.25">
      <c r="A58" s="56">
        <v>1370440</v>
      </c>
      <c r="B58" s="56" t="s">
        <v>118</v>
      </c>
      <c r="C58" s="56" t="s">
        <v>140</v>
      </c>
      <c r="D58" s="56" t="s">
        <v>8</v>
      </c>
      <c r="E58" s="56">
        <v>112</v>
      </c>
      <c r="F58" s="56" t="s">
        <v>288</v>
      </c>
      <c r="G58" s="56" t="s">
        <v>215</v>
      </c>
      <c r="H58" s="58">
        <v>10201228</v>
      </c>
      <c r="I58" s="58">
        <v>10201228</v>
      </c>
      <c r="J58" s="58">
        <v>10201228</v>
      </c>
      <c r="K58" s="58">
        <v>10201228</v>
      </c>
      <c r="L58" s="58">
        <v>9673262</v>
      </c>
      <c r="M58" s="58">
        <v>9673262</v>
      </c>
      <c r="N58" s="58">
        <v>9673262</v>
      </c>
      <c r="O58" s="58">
        <v>9673262</v>
      </c>
      <c r="P58" s="58">
        <v>9673262</v>
      </c>
      <c r="Q58" s="58">
        <v>9673262</v>
      </c>
      <c r="R58" s="58">
        <v>9673262</v>
      </c>
      <c r="S58" s="58">
        <v>9673262</v>
      </c>
      <c r="T58" s="58">
        <v>9849250.666666666</v>
      </c>
      <c r="U58" s="66">
        <f>SUM(H58:T59)</f>
        <v>140395458.66666669</v>
      </c>
    </row>
    <row r="59" spans="1:21" x14ac:dyDescent="0.25">
      <c r="A59" s="56">
        <v>1370440</v>
      </c>
      <c r="B59" s="56" t="s">
        <v>118</v>
      </c>
      <c r="C59" s="56" t="s">
        <v>140</v>
      </c>
      <c r="D59" s="56" t="s">
        <v>8</v>
      </c>
      <c r="E59" s="56">
        <v>113</v>
      </c>
      <c r="F59" s="56" t="s">
        <v>121</v>
      </c>
      <c r="G59" s="56" t="s">
        <v>122</v>
      </c>
      <c r="H59" s="58">
        <v>950400</v>
      </c>
      <c r="I59" s="58">
        <v>950400</v>
      </c>
      <c r="J59" s="58">
        <v>950400</v>
      </c>
      <c r="K59" s="58">
        <v>950400</v>
      </c>
      <c r="L59" s="58">
        <v>950400</v>
      </c>
      <c r="M59" s="58">
        <v>950400</v>
      </c>
      <c r="N59" s="58">
        <v>950400</v>
      </c>
      <c r="O59" s="58">
        <v>950400</v>
      </c>
      <c r="P59" s="58">
        <v>950400</v>
      </c>
      <c r="Q59" s="58">
        <v>950400</v>
      </c>
      <c r="R59" s="58">
        <v>950400</v>
      </c>
      <c r="S59" s="58">
        <v>950400</v>
      </c>
      <c r="T59" s="58">
        <v>950400</v>
      </c>
      <c r="U59" s="67"/>
    </row>
    <row r="60" spans="1:21" x14ac:dyDescent="0.25">
      <c r="A60" s="56">
        <v>1378999</v>
      </c>
      <c r="B60" s="56" t="s">
        <v>226</v>
      </c>
      <c r="C60" s="56" t="s">
        <v>210</v>
      </c>
      <c r="D60" s="56" t="s">
        <v>8</v>
      </c>
      <c r="E60" s="56">
        <v>111</v>
      </c>
      <c r="F60" s="56" t="s">
        <v>61</v>
      </c>
      <c r="G60" s="56" t="s">
        <v>9</v>
      </c>
      <c r="H60" s="58">
        <v>2550307</v>
      </c>
      <c r="I60" s="58">
        <v>2550307</v>
      </c>
      <c r="J60" s="58">
        <v>2550307</v>
      </c>
      <c r="K60" s="58">
        <v>2550307</v>
      </c>
      <c r="L60" s="58">
        <v>2550307</v>
      </c>
      <c r="M60" s="58">
        <v>2550307</v>
      </c>
      <c r="N60" s="58">
        <v>2550307</v>
      </c>
      <c r="O60" s="58">
        <v>2550307</v>
      </c>
      <c r="P60" s="58">
        <v>2550307</v>
      </c>
      <c r="Q60" s="58">
        <v>2550307</v>
      </c>
      <c r="R60" s="58">
        <v>2550307</v>
      </c>
      <c r="S60" s="58">
        <v>2550307</v>
      </c>
      <c r="T60" s="58">
        <v>2550307</v>
      </c>
      <c r="U60" s="66">
        <f>SUM(H60:T61)</f>
        <v>36273991</v>
      </c>
    </row>
    <row r="61" spans="1:21" x14ac:dyDescent="0.25">
      <c r="A61" s="56">
        <v>1378999</v>
      </c>
      <c r="B61" s="56" t="s">
        <v>226</v>
      </c>
      <c r="C61" s="56" t="s">
        <v>210</v>
      </c>
      <c r="D61" s="56" t="s">
        <v>8</v>
      </c>
      <c r="E61" s="56">
        <v>191</v>
      </c>
      <c r="F61" s="56" t="s">
        <v>61</v>
      </c>
      <c r="G61" s="56" t="s">
        <v>12</v>
      </c>
      <c r="H61" s="58">
        <v>260000</v>
      </c>
      <c r="I61" s="58">
        <v>260000</v>
      </c>
      <c r="J61" s="58">
        <v>260000</v>
      </c>
      <c r="K61" s="58">
        <v>260000</v>
      </c>
      <c r="L61" s="58">
        <v>260000</v>
      </c>
      <c r="M61" s="58">
        <v>260000</v>
      </c>
      <c r="N61" s="58">
        <v>260000</v>
      </c>
      <c r="O61" s="58">
        <v>260000</v>
      </c>
      <c r="P61" s="58">
        <v>260000</v>
      </c>
      <c r="Q61" s="58">
        <v>260000</v>
      </c>
      <c r="R61" s="58">
        <v>260000</v>
      </c>
      <c r="S61" s="58">
        <v>260000</v>
      </c>
      <c r="T61" s="58"/>
      <c r="U61" s="67"/>
    </row>
    <row r="62" spans="1:21" x14ac:dyDescent="0.25">
      <c r="A62" s="56">
        <v>1388236</v>
      </c>
      <c r="B62" s="56" t="s">
        <v>474</v>
      </c>
      <c r="C62" s="56" t="s">
        <v>475</v>
      </c>
      <c r="D62" s="56" t="s">
        <v>158</v>
      </c>
      <c r="E62" s="56">
        <v>144</v>
      </c>
      <c r="F62" s="56"/>
      <c r="G62" s="56" t="s">
        <v>224</v>
      </c>
      <c r="H62" s="58">
        <v>0</v>
      </c>
      <c r="I62" s="58">
        <v>0</v>
      </c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58">
        <v>0</v>
      </c>
      <c r="P62" s="58">
        <v>1800000</v>
      </c>
      <c r="Q62" s="58">
        <v>1800000</v>
      </c>
      <c r="R62" s="58">
        <v>1800000</v>
      </c>
      <c r="S62" s="58">
        <v>1800000</v>
      </c>
      <c r="T62" s="58">
        <v>600000</v>
      </c>
      <c r="U62" s="61">
        <f>SUM(H62:T62)</f>
        <v>7800000</v>
      </c>
    </row>
    <row r="63" spans="1:21" x14ac:dyDescent="0.25">
      <c r="A63" s="56">
        <v>1388813</v>
      </c>
      <c r="B63" s="56" t="s">
        <v>476</v>
      </c>
      <c r="C63" s="56" t="s">
        <v>477</v>
      </c>
      <c r="D63" s="56" t="s">
        <v>158</v>
      </c>
      <c r="E63" s="56">
        <v>144</v>
      </c>
      <c r="F63" s="56"/>
      <c r="G63" s="56" t="s">
        <v>224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1000000</v>
      </c>
      <c r="Q63" s="58">
        <v>1000000</v>
      </c>
      <c r="R63" s="58">
        <v>1000000</v>
      </c>
      <c r="S63" s="58">
        <v>1000000</v>
      </c>
      <c r="T63" s="58">
        <v>333333.33333333331</v>
      </c>
      <c r="U63" s="61">
        <f>SUM(H63:T63)</f>
        <v>4333333.333333333</v>
      </c>
    </row>
    <row r="64" spans="1:21" x14ac:dyDescent="0.25">
      <c r="A64" s="56">
        <v>1410652</v>
      </c>
      <c r="B64" s="56" t="s">
        <v>76</v>
      </c>
      <c r="C64" s="56" t="s">
        <v>77</v>
      </c>
      <c r="D64" s="56" t="s">
        <v>8</v>
      </c>
      <c r="E64" s="56">
        <v>111</v>
      </c>
      <c r="F64" s="56" t="s">
        <v>66</v>
      </c>
      <c r="G64" s="56" t="s">
        <v>9</v>
      </c>
      <c r="H64" s="58">
        <v>3156400</v>
      </c>
      <c r="I64" s="58">
        <v>4144000</v>
      </c>
      <c r="J64" s="58">
        <v>4144000</v>
      </c>
      <c r="K64" s="58">
        <v>4144000</v>
      </c>
      <c r="L64" s="58">
        <v>4144000</v>
      </c>
      <c r="M64" s="58">
        <v>4144000</v>
      </c>
      <c r="N64" s="58">
        <v>4144000</v>
      </c>
      <c r="O64" s="58">
        <v>4144000</v>
      </c>
      <c r="P64" s="58">
        <v>4144000</v>
      </c>
      <c r="Q64" s="58">
        <v>4144000</v>
      </c>
      <c r="R64" s="58">
        <v>4144000</v>
      </c>
      <c r="S64" s="58">
        <v>4144000</v>
      </c>
      <c r="T64" s="58">
        <v>4061700</v>
      </c>
      <c r="U64" s="66">
        <f>SUM(H64:T65)</f>
        <v>55922100</v>
      </c>
    </row>
    <row r="65" spans="1:21" x14ac:dyDescent="0.25">
      <c r="A65" s="56">
        <v>1410652</v>
      </c>
      <c r="B65" s="56" t="s">
        <v>76</v>
      </c>
      <c r="C65" s="56" t="s">
        <v>77</v>
      </c>
      <c r="D65" s="56" t="s">
        <v>8</v>
      </c>
      <c r="E65" s="56">
        <v>191</v>
      </c>
      <c r="F65" s="56" t="s">
        <v>66</v>
      </c>
      <c r="G65" s="56" t="s">
        <v>12</v>
      </c>
      <c r="H65" s="58">
        <v>260000</v>
      </c>
      <c r="I65" s="58">
        <v>260000</v>
      </c>
      <c r="J65" s="58">
        <v>260000</v>
      </c>
      <c r="K65" s="58">
        <v>260000</v>
      </c>
      <c r="L65" s="58">
        <v>260000</v>
      </c>
      <c r="M65" s="58">
        <v>260000</v>
      </c>
      <c r="N65" s="58">
        <v>260000</v>
      </c>
      <c r="O65" s="58">
        <v>260000</v>
      </c>
      <c r="P65" s="58">
        <v>260000</v>
      </c>
      <c r="Q65" s="58">
        <v>260000</v>
      </c>
      <c r="R65" s="58">
        <v>260000</v>
      </c>
      <c r="S65" s="58">
        <v>260000</v>
      </c>
      <c r="T65" s="58"/>
      <c r="U65" s="67"/>
    </row>
    <row r="66" spans="1:21" x14ac:dyDescent="0.25">
      <c r="A66" s="56">
        <v>1433498</v>
      </c>
      <c r="B66" s="56" t="s">
        <v>301</v>
      </c>
      <c r="C66" s="56" t="s">
        <v>302</v>
      </c>
      <c r="D66" s="56" t="s">
        <v>8</v>
      </c>
      <c r="E66" s="56">
        <v>111</v>
      </c>
      <c r="F66" s="56" t="s">
        <v>15</v>
      </c>
      <c r="G66" s="56" t="s">
        <v>9</v>
      </c>
      <c r="H66" s="58">
        <v>7425200</v>
      </c>
      <c r="I66" s="58">
        <v>7425200</v>
      </c>
      <c r="J66" s="58">
        <v>0</v>
      </c>
      <c r="K66" s="58">
        <v>0</v>
      </c>
      <c r="L66" s="58">
        <v>0</v>
      </c>
      <c r="M66" s="58">
        <v>0</v>
      </c>
      <c r="N66" s="58">
        <v>0</v>
      </c>
      <c r="O66" s="58">
        <v>0</v>
      </c>
      <c r="P66" s="58">
        <v>0</v>
      </c>
      <c r="Q66" s="58">
        <v>0</v>
      </c>
      <c r="R66" s="58">
        <v>0</v>
      </c>
      <c r="S66" s="58">
        <v>0</v>
      </c>
      <c r="T66" s="58">
        <v>1237533.3333333333</v>
      </c>
      <c r="U66" s="66">
        <f>SUM(H66:T69)</f>
        <v>62643802</v>
      </c>
    </row>
    <row r="67" spans="1:21" x14ac:dyDescent="0.25">
      <c r="A67" s="56">
        <v>1433498</v>
      </c>
      <c r="B67" s="56" t="s">
        <v>303</v>
      </c>
      <c r="C67" s="56" t="s">
        <v>302</v>
      </c>
      <c r="D67" s="56" t="s">
        <v>8</v>
      </c>
      <c r="E67" s="56">
        <v>191</v>
      </c>
      <c r="F67" s="56" t="s">
        <v>15</v>
      </c>
      <c r="G67" s="56" t="s">
        <v>12</v>
      </c>
      <c r="H67" s="58">
        <v>260000</v>
      </c>
      <c r="I67" s="58">
        <v>260000</v>
      </c>
      <c r="J67" s="58">
        <v>0</v>
      </c>
      <c r="K67" s="58">
        <v>0</v>
      </c>
      <c r="L67" s="58">
        <v>0</v>
      </c>
      <c r="M67" s="58">
        <v>0</v>
      </c>
      <c r="N67" s="58">
        <v>0</v>
      </c>
      <c r="O67" s="58">
        <v>0</v>
      </c>
      <c r="P67" s="58">
        <v>0</v>
      </c>
      <c r="Q67" s="58">
        <v>0</v>
      </c>
      <c r="R67" s="58">
        <v>0</v>
      </c>
      <c r="S67" s="58">
        <v>0</v>
      </c>
      <c r="T67" s="58"/>
      <c r="U67" s="67"/>
    </row>
    <row r="68" spans="1:21" x14ac:dyDescent="0.25">
      <c r="A68" s="56">
        <v>1433498</v>
      </c>
      <c r="B68" s="56" t="s">
        <v>396</v>
      </c>
      <c r="C68" s="56" t="s">
        <v>302</v>
      </c>
      <c r="D68" s="56"/>
      <c r="E68" s="56">
        <v>112</v>
      </c>
      <c r="F68" s="56" t="s">
        <v>288</v>
      </c>
      <c r="G68" s="56" t="s">
        <v>215</v>
      </c>
      <c r="H68" s="58">
        <v>0</v>
      </c>
      <c r="I68" s="58">
        <v>0</v>
      </c>
      <c r="J68" s="58"/>
      <c r="K68" s="58">
        <v>0</v>
      </c>
      <c r="L68" s="58">
        <v>0</v>
      </c>
      <c r="M68" s="58">
        <v>0</v>
      </c>
      <c r="N68" s="58">
        <v>0</v>
      </c>
      <c r="O68" s="58">
        <v>0</v>
      </c>
      <c r="P68" s="58">
        <v>9673262</v>
      </c>
      <c r="Q68" s="58">
        <v>9673262</v>
      </c>
      <c r="R68" s="58">
        <v>9673262</v>
      </c>
      <c r="S68" s="58">
        <v>9673262</v>
      </c>
      <c r="T68" s="58">
        <v>3224420.6666666665</v>
      </c>
      <c r="U68" s="67"/>
    </row>
    <row r="69" spans="1:21" x14ac:dyDescent="0.25">
      <c r="A69" s="56">
        <v>1433498</v>
      </c>
      <c r="B69" s="56" t="s">
        <v>396</v>
      </c>
      <c r="C69" s="56" t="s">
        <v>302</v>
      </c>
      <c r="D69" s="56"/>
      <c r="E69" s="56">
        <v>113</v>
      </c>
      <c r="F69" s="56"/>
      <c r="G69" s="56" t="s">
        <v>122</v>
      </c>
      <c r="H69" s="58">
        <v>0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58">
        <v>0</v>
      </c>
      <c r="O69" s="58">
        <v>0</v>
      </c>
      <c r="P69" s="58">
        <v>950400</v>
      </c>
      <c r="Q69" s="58">
        <v>950400</v>
      </c>
      <c r="R69" s="58">
        <v>950400</v>
      </c>
      <c r="S69" s="58">
        <v>950400</v>
      </c>
      <c r="T69" s="58">
        <v>316800</v>
      </c>
      <c r="U69" s="67"/>
    </row>
    <row r="70" spans="1:21" x14ac:dyDescent="0.25">
      <c r="A70" s="56">
        <v>1445110</v>
      </c>
      <c r="B70" s="56" t="s">
        <v>478</v>
      </c>
      <c r="C70" s="56" t="s">
        <v>479</v>
      </c>
      <c r="D70" s="56" t="s">
        <v>8</v>
      </c>
      <c r="E70" s="56">
        <v>111</v>
      </c>
      <c r="F70" s="56" t="s">
        <v>66</v>
      </c>
      <c r="G70" s="56" t="s">
        <v>9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8">
        <v>3156400</v>
      </c>
      <c r="Q70" s="58">
        <v>3156400</v>
      </c>
      <c r="R70" s="58">
        <v>3156400</v>
      </c>
      <c r="S70" s="58">
        <v>3156400</v>
      </c>
      <c r="T70" s="58">
        <v>1052133.3333333333</v>
      </c>
      <c r="U70" s="61">
        <f>SUM(H70:T70)</f>
        <v>13677733.333333334</v>
      </c>
    </row>
    <row r="71" spans="1:21" x14ac:dyDescent="0.25">
      <c r="A71" s="56">
        <v>1449191</v>
      </c>
      <c r="B71" s="56" t="s">
        <v>463</v>
      </c>
      <c r="C71" s="56" t="s">
        <v>480</v>
      </c>
      <c r="D71" s="56" t="s">
        <v>8</v>
      </c>
      <c r="E71" s="56">
        <v>111</v>
      </c>
      <c r="F71" s="56" t="s">
        <v>101</v>
      </c>
      <c r="G71" s="56" t="s">
        <v>9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58">
        <v>0</v>
      </c>
      <c r="O71" s="58">
        <v>0</v>
      </c>
      <c r="P71" s="58">
        <v>2735700</v>
      </c>
      <c r="Q71" s="58">
        <v>2735700</v>
      </c>
      <c r="R71" s="58">
        <v>2735700</v>
      </c>
      <c r="S71" s="58">
        <v>2735700</v>
      </c>
      <c r="T71" s="58">
        <v>911900</v>
      </c>
      <c r="U71" s="61">
        <f>SUM(H71:T71)</f>
        <v>11854700</v>
      </c>
    </row>
    <row r="72" spans="1:21" x14ac:dyDescent="0.25">
      <c r="A72" s="56">
        <v>1456686</v>
      </c>
      <c r="B72" s="56" t="s">
        <v>481</v>
      </c>
      <c r="C72" s="56" t="s">
        <v>308</v>
      </c>
      <c r="D72" s="56" t="s">
        <v>8</v>
      </c>
      <c r="E72" s="56">
        <v>111</v>
      </c>
      <c r="F72" s="56" t="s">
        <v>66</v>
      </c>
      <c r="G72" s="56" t="s">
        <v>9</v>
      </c>
      <c r="H72" s="58">
        <v>0</v>
      </c>
      <c r="I72" s="58">
        <v>0</v>
      </c>
      <c r="J72" s="58">
        <v>0</v>
      </c>
      <c r="K72" s="58">
        <v>0</v>
      </c>
      <c r="L72" s="58">
        <v>0</v>
      </c>
      <c r="M72" s="58">
        <v>0</v>
      </c>
      <c r="N72" s="58">
        <v>0</v>
      </c>
      <c r="O72" s="58">
        <v>0</v>
      </c>
      <c r="P72" s="58">
        <v>3156400</v>
      </c>
      <c r="Q72" s="58">
        <v>3156400</v>
      </c>
      <c r="R72" s="58">
        <v>3156400</v>
      </c>
      <c r="S72" s="58">
        <v>3156400</v>
      </c>
      <c r="T72" s="58">
        <v>1052133.3333333333</v>
      </c>
      <c r="U72" s="66">
        <f>SUM(H72:T74)</f>
        <v>108037323.33333334</v>
      </c>
    </row>
    <row r="73" spans="1:21" x14ac:dyDescent="0.25">
      <c r="A73" s="56">
        <v>1456686</v>
      </c>
      <c r="B73" s="56" t="s">
        <v>275</v>
      </c>
      <c r="C73" s="56" t="s">
        <v>308</v>
      </c>
      <c r="D73" s="56" t="s">
        <v>8</v>
      </c>
      <c r="E73" s="56">
        <v>112</v>
      </c>
      <c r="F73" s="56" t="s">
        <v>288</v>
      </c>
      <c r="G73" s="56" t="s">
        <v>215</v>
      </c>
      <c r="H73" s="58">
        <v>10201228</v>
      </c>
      <c r="I73" s="58">
        <v>10201228</v>
      </c>
      <c r="J73" s="58">
        <v>10201228</v>
      </c>
      <c r="K73" s="58">
        <v>10201228</v>
      </c>
      <c r="L73" s="58">
        <v>9673262</v>
      </c>
      <c r="M73" s="58">
        <v>9673262</v>
      </c>
      <c r="N73" s="58">
        <v>9673262</v>
      </c>
      <c r="O73" s="58">
        <v>9673262</v>
      </c>
      <c r="P73" s="58">
        <v>0</v>
      </c>
      <c r="Q73" s="58">
        <v>0</v>
      </c>
      <c r="R73" s="58">
        <v>0</v>
      </c>
      <c r="S73" s="58">
        <v>0</v>
      </c>
      <c r="T73" s="58">
        <v>6624830</v>
      </c>
      <c r="U73" s="67"/>
    </row>
    <row r="74" spans="1:21" x14ac:dyDescent="0.25">
      <c r="A74" s="56">
        <v>1456686</v>
      </c>
      <c r="B74" s="56" t="s">
        <v>275</v>
      </c>
      <c r="C74" s="56" t="s">
        <v>308</v>
      </c>
      <c r="D74" s="56" t="s">
        <v>8</v>
      </c>
      <c r="E74" s="56">
        <v>113</v>
      </c>
      <c r="F74" s="56" t="s">
        <v>121</v>
      </c>
      <c r="G74" s="56" t="s">
        <v>122</v>
      </c>
      <c r="H74" s="58">
        <v>950400</v>
      </c>
      <c r="I74" s="58">
        <v>950400</v>
      </c>
      <c r="J74" s="58">
        <v>950400</v>
      </c>
      <c r="K74" s="58">
        <v>950400</v>
      </c>
      <c r="L74" s="58">
        <v>950400</v>
      </c>
      <c r="M74" s="58">
        <v>950400</v>
      </c>
      <c r="N74" s="58">
        <v>950400</v>
      </c>
      <c r="O74" s="58">
        <v>950400</v>
      </c>
      <c r="P74" s="58">
        <v>0</v>
      </c>
      <c r="Q74" s="58">
        <v>0</v>
      </c>
      <c r="R74" s="58">
        <v>0</v>
      </c>
      <c r="S74" s="58">
        <v>0</v>
      </c>
      <c r="T74" s="58">
        <v>633600</v>
      </c>
      <c r="U74" s="67"/>
    </row>
    <row r="75" spans="1:21" x14ac:dyDescent="0.25">
      <c r="A75" s="56">
        <v>1469049</v>
      </c>
      <c r="B75" s="56" t="s">
        <v>458</v>
      </c>
      <c r="C75" s="56" t="s">
        <v>457</v>
      </c>
      <c r="D75" s="56" t="s">
        <v>8</v>
      </c>
      <c r="E75" s="56">
        <v>111</v>
      </c>
      <c r="F75" s="56" t="s">
        <v>15</v>
      </c>
      <c r="G75" s="56" t="s">
        <v>9</v>
      </c>
      <c r="H75" s="58">
        <v>0</v>
      </c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8">
        <v>3712600</v>
      </c>
      <c r="P75" s="58">
        <v>7425200</v>
      </c>
      <c r="Q75" s="58">
        <v>7425200</v>
      </c>
      <c r="R75" s="58">
        <v>7425200</v>
      </c>
      <c r="S75" s="58">
        <v>7425200</v>
      </c>
      <c r="T75" s="58">
        <v>2784450</v>
      </c>
      <c r="U75" s="66">
        <f>SUM(H75:T76)</f>
        <v>37367850</v>
      </c>
    </row>
    <row r="76" spans="1:21" x14ac:dyDescent="0.25">
      <c r="A76" s="56">
        <v>1469049</v>
      </c>
      <c r="B76" s="56" t="s">
        <v>458</v>
      </c>
      <c r="C76" s="56" t="s">
        <v>457</v>
      </c>
      <c r="D76" s="56" t="s">
        <v>8</v>
      </c>
      <c r="E76" s="56">
        <v>191</v>
      </c>
      <c r="F76" s="56" t="s">
        <v>15</v>
      </c>
      <c r="G76" s="56" t="s">
        <v>12</v>
      </c>
      <c r="H76" s="58">
        <v>0</v>
      </c>
      <c r="I76" s="58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>
        <v>130000</v>
      </c>
      <c r="P76" s="58">
        <v>260000</v>
      </c>
      <c r="Q76" s="58">
        <v>260000</v>
      </c>
      <c r="R76" s="58">
        <v>260000</v>
      </c>
      <c r="S76" s="58">
        <v>260000</v>
      </c>
      <c r="T76" s="58"/>
      <c r="U76" s="67"/>
    </row>
    <row r="77" spans="1:21" x14ac:dyDescent="0.25">
      <c r="A77" s="56">
        <v>1470519</v>
      </c>
      <c r="B77" s="56" t="s">
        <v>134</v>
      </c>
      <c r="C77" s="56" t="s">
        <v>135</v>
      </c>
      <c r="D77" s="56" t="s">
        <v>8</v>
      </c>
      <c r="E77" s="56">
        <v>112</v>
      </c>
      <c r="F77" s="56" t="s">
        <v>288</v>
      </c>
      <c r="G77" s="56" t="s">
        <v>215</v>
      </c>
      <c r="H77" s="58">
        <v>10201228</v>
      </c>
      <c r="I77" s="58">
        <v>10201228</v>
      </c>
      <c r="J77" s="58">
        <v>10201228</v>
      </c>
      <c r="K77" s="58">
        <v>10201228</v>
      </c>
      <c r="L77" s="58">
        <v>9673262</v>
      </c>
      <c r="M77" s="58">
        <v>9673262</v>
      </c>
      <c r="N77" s="58">
        <v>9673262</v>
      </c>
      <c r="O77" s="58">
        <v>9673262</v>
      </c>
      <c r="P77" s="58">
        <v>9673262</v>
      </c>
      <c r="Q77" s="58">
        <v>9673262</v>
      </c>
      <c r="R77" s="58">
        <v>9673262</v>
      </c>
      <c r="S77" s="58">
        <v>9673262</v>
      </c>
      <c r="T77" s="58">
        <v>9849250.666666666</v>
      </c>
      <c r="U77" s="66">
        <f>SUM(H77:T78)</f>
        <v>140395458.66666669</v>
      </c>
    </row>
    <row r="78" spans="1:21" x14ac:dyDescent="0.25">
      <c r="A78" s="56">
        <v>1470519</v>
      </c>
      <c r="B78" s="56" t="s">
        <v>134</v>
      </c>
      <c r="C78" s="56" t="s">
        <v>135</v>
      </c>
      <c r="D78" s="56" t="s">
        <v>8</v>
      </c>
      <c r="E78" s="56">
        <v>113</v>
      </c>
      <c r="F78" s="56" t="s">
        <v>121</v>
      </c>
      <c r="G78" s="56" t="s">
        <v>122</v>
      </c>
      <c r="H78" s="58">
        <v>950400</v>
      </c>
      <c r="I78" s="58">
        <v>950400</v>
      </c>
      <c r="J78" s="58">
        <v>950400</v>
      </c>
      <c r="K78" s="58">
        <v>950400</v>
      </c>
      <c r="L78" s="58">
        <v>950400</v>
      </c>
      <c r="M78" s="58">
        <v>950400</v>
      </c>
      <c r="N78" s="58">
        <v>950400</v>
      </c>
      <c r="O78" s="58">
        <v>950400</v>
      </c>
      <c r="P78" s="58">
        <v>950400</v>
      </c>
      <c r="Q78" s="58">
        <v>950400</v>
      </c>
      <c r="R78" s="58">
        <v>950400</v>
      </c>
      <c r="S78" s="58">
        <v>950400</v>
      </c>
      <c r="T78" s="58">
        <v>950400</v>
      </c>
      <c r="U78" s="67"/>
    </row>
    <row r="79" spans="1:21" x14ac:dyDescent="0.25">
      <c r="A79" s="56">
        <v>1474927</v>
      </c>
      <c r="B79" s="56" t="s">
        <v>102</v>
      </c>
      <c r="C79" s="56" t="s">
        <v>456</v>
      </c>
      <c r="D79" s="56" t="s">
        <v>8</v>
      </c>
      <c r="E79" s="56">
        <v>111</v>
      </c>
      <c r="F79" s="56" t="s">
        <v>15</v>
      </c>
      <c r="G79" s="56" t="s">
        <v>9</v>
      </c>
      <c r="H79" s="58">
        <v>0</v>
      </c>
      <c r="I79" s="58">
        <v>0</v>
      </c>
      <c r="J79" s="58">
        <v>0</v>
      </c>
      <c r="K79" s="58">
        <v>0</v>
      </c>
      <c r="L79" s="58">
        <v>0</v>
      </c>
      <c r="M79" s="58">
        <v>0</v>
      </c>
      <c r="N79" s="58">
        <v>0</v>
      </c>
      <c r="O79" s="58">
        <v>3712600</v>
      </c>
      <c r="P79" s="58">
        <v>7425200</v>
      </c>
      <c r="Q79" s="58">
        <v>7425200</v>
      </c>
      <c r="R79" s="58">
        <v>7425200</v>
      </c>
      <c r="S79" s="58">
        <v>7425200</v>
      </c>
      <c r="T79" s="58">
        <v>2784450</v>
      </c>
      <c r="U79" s="66">
        <f>SUM(H79:T80)</f>
        <v>37367850</v>
      </c>
    </row>
    <row r="80" spans="1:21" x14ac:dyDescent="0.25">
      <c r="A80" s="56">
        <v>1474927</v>
      </c>
      <c r="B80" s="56" t="s">
        <v>102</v>
      </c>
      <c r="C80" s="56" t="s">
        <v>456</v>
      </c>
      <c r="D80" s="56" t="s">
        <v>8</v>
      </c>
      <c r="E80" s="56">
        <v>191</v>
      </c>
      <c r="F80" s="56" t="s">
        <v>15</v>
      </c>
      <c r="G80" s="56" t="s">
        <v>12</v>
      </c>
      <c r="H80" s="58">
        <v>0</v>
      </c>
      <c r="I80" s="58">
        <v>0</v>
      </c>
      <c r="J80" s="58">
        <v>0</v>
      </c>
      <c r="K80" s="58">
        <v>0</v>
      </c>
      <c r="L80" s="58">
        <v>0</v>
      </c>
      <c r="M80" s="58">
        <v>0</v>
      </c>
      <c r="N80" s="58">
        <v>0</v>
      </c>
      <c r="O80" s="58">
        <v>130000</v>
      </c>
      <c r="P80" s="58">
        <v>260000</v>
      </c>
      <c r="Q80" s="58">
        <v>260000</v>
      </c>
      <c r="R80" s="58">
        <v>260000</v>
      </c>
      <c r="S80" s="58">
        <v>260000</v>
      </c>
      <c r="T80" s="58"/>
      <c r="U80" s="67"/>
    </row>
    <row r="81" spans="1:21" x14ac:dyDescent="0.25">
      <c r="A81" s="56">
        <v>1481060</v>
      </c>
      <c r="B81" s="56" t="s">
        <v>252</v>
      </c>
      <c r="C81" s="56" t="s">
        <v>253</v>
      </c>
      <c r="D81" s="56" t="s">
        <v>158</v>
      </c>
      <c r="E81" s="56">
        <v>144</v>
      </c>
      <c r="F81" s="56"/>
      <c r="G81" s="56" t="s">
        <v>224</v>
      </c>
      <c r="H81" s="58">
        <v>2000000</v>
      </c>
      <c r="I81" s="58">
        <v>2000000</v>
      </c>
      <c r="J81" s="58">
        <v>2000000</v>
      </c>
      <c r="K81" s="58">
        <v>2000000</v>
      </c>
      <c r="L81" s="58">
        <v>2000000</v>
      </c>
      <c r="M81" s="58">
        <v>2000000</v>
      </c>
      <c r="N81" s="58">
        <v>2000000</v>
      </c>
      <c r="O81" s="58">
        <v>2000000</v>
      </c>
      <c r="P81" s="58">
        <v>0</v>
      </c>
      <c r="Q81" s="58">
        <v>0</v>
      </c>
      <c r="R81" s="58">
        <v>0</v>
      </c>
      <c r="S81" s="58">
        <v>0</v>
      </c>
      <c r="T81" s="58">
        <v>1333333.3333333333</v>
      </c>
      <c r="U81" s="61">
        <f>SUM(H81:T81)</f>
        <v>17333333.333333332</v>
      </c>
    </row>
    <row r="82" spans="1:21" x14ac:dyDescent="0.25">
      <c r="A82" s="56">
        <v>1501873</v>
      </c>
      <c r="B82" s="56" t="s">
        <v>269</v>
      </c>
      <c r="C82" s="56" t="s">
        <v>270</v>
      </c>
      <c r="D82" s="56" t="s">
        <v>8</v>
      </c>
      <c r="E82" s="56">
        <v>111</v>
      </c>
      <c r="F82" s="56" t="s">
        <v>49</v>
      </c>
      <c r="G82" s="56" t="s">
        <v>9</v>
      </c>
      <c r="H82" s="58">
        <v>2550307</v>
      </c>
      <c r="I82" s="58">
        <v>2550307</v>
      </c>
      <c r="J82" s="58">
        <v>2550307</v>
      </c>
      <c r="K82" s="58">
        <v>2550307</v>
      </c>
      <c r="L82" s="58">
        <v>2550307</v>
      </c>
      <c r="M82" s="58">
        <v>2550307</v>
      </c>
      <c r="N82" s="58">
        <v>2550307</v>
      </c>
      <c r="O82" s="58">
        <v>2550307</v>
      </c>
      <c r="P82" s="58">
        <v>2550307</v>
      </c>
      <c r="Q82" s="58">
        <v>2550307</v>
      </c>
      <c r="R82" s="58">
        <v>2550307</v>
      </c>
      <c r="S82" s="58">
        <v>2550307</v>
      </c>
      <c r="T82" s="58">
        <v>2550307</v>
      </c>
      <c r="U82" s="66">
        <f>SUM(H82:T83)</f>
        <v>36273991</v>
      </c>
    </row>
    <row r="83" spans="1:21" x14ac:dyDescent="0.25">
      <c r="A83" s="56">
        <v>1501873</v>
      </c>
      <c r="B83" s="56" t="s">
        <v>269</v>
      </c>
      <c r="C83" s="56" t="s">
        <v>270</v>
      </c>
      <c r="D83" s="56" t="s">
        <v>8</v>
      </c>
      <c r="E83" s="56">
        <v>191</v>
      </c>
      <c r="F83" s="56" t="s">
        <v>49</v>
      </c>
      <c r="G83" s="56" t="s">
        <v>12</v>
      </c>
      <c r="H83" s="58">
        <v>260000</v>
      </c>
      <c r="I83" s="58">
        <v>260000</v>
      </c>
      <c r="J83" s="58">
        <v>260000</v>
      </c>
      <c r="K83" s="58">
        <v>260000</v>
      </c>
      <c r="L83" s="58">
        <v>260000</v>
      </c>
      <c r="M83" s="58">
        <v>260000</v>
      </c>
      <c r="N83" s="58">
        <v>260000</v>
      </c>
      <c r="O83" s="58">
        <v>260000</v>
      </c>
      <c r="P83" s="58">
        <v>260000</v>
      </c>
      <c r="Q83" s="58">
        <v>260000</v>
      </c>
      <c r="R83" s="58">
        <v>260000</v>
      </c>
      <c r="S83" s="58">
        <v>260000</v>
      </c>
      <c r="T83" s="58"/>
      <c r="U83" s="67"/>
    </row>
    <row r="84" spans="1:21" x14ac:dyDescent="0.25">
      <c r="A84" s="56">
        <v>1592369</v>
      </c>
      <c r="B84" s="56" t="s">
        <v>273</v>
      </c>
      <c r="C84" s="56" t="s">
        <v>274</v>
      </c>
      <c r="D84" s="56" t="s">
        <v>158</v>
      </c>
      <c r="E84" s="56">
        <v>144</v>
      </c>
      <c r="F84" s="56"/>
      <c r="G84" s="56" t="s">
        <v>224</v>
      </c>
      <c r="H84" s="58">
        <v>1500000</v>
      </c>
      <c r="I84" s="58">
        <v>1500000</v>
      </c>
      <c r="J84" s="58">
        <v>1500000</v>
      </c>
      <c r="K84" s="58">
        <v>1500000</v>
      </c>
      <c r="L84" s="58">
        <v>1500000</v>
      </c>
      <c r="M84" s="58">
        <v>1500000</v>
      </c>
      <c r="N84" s="58">
        <v>1500000</v>
      </c>
      <c r="O84" s="58">
        <v>1500000</v>
      </c>
      <c r="P84" s="58">
        <v>0</v>
      </c>
      <c r="Q84" s="58">
        <v>0</v>
      </c>
      <c r="R84" s="58">
        <v>0</v>
      </c>
      <c r="S84" s="58">
        <v>0</v>
      </c>
      <c r="T84" s="58">
        <v>1000000</v>
      </c>
      <c r="U84" s="61">
        <f>SUM(H84:T84)</f>
        <v>13000000</v>
      </c>
    </row>
    <row r="85" spans="1:21" x14ac:dyDescent="0.25">
      <c r="A85" s="56">
        <v>1593075</v>
      </c>
      <c r="B85" s="56" t="s">
        <v>125</v>
      </c>
      <c r="C85" s="56" t="s">
        <v>126</v>
      </c>
      <c r="D85" s="56" t="s">
        <v>8</v>
      </c>
      <c r="E85" s="56">
        <v>112</v>
      </c>
      <c r="F85" s="56" t="s">
        <v>288</v>
      </c>
      <c r="G85" s="56" t="s">
        <v>215</v>
      </c>
      <c r="H85" s="58">
        <v>10201228</v>
      </c>
      <c r="I85" s="58">
        <v>10201228</v>
      </c>
      <c r="J85" s="58">
        <v>10201228</v>
      </c>
      <c r="K85" s="58">
        <v>10201228</v>
      </c>
      <c r="L85" s="58">
        <v>9673262</v>
      </c>
      <c r="M85" s="58">
        <v>9673262</v>
      </c>
      <c r="N85" s="58">
        <v>9673262</v>
      </c>
      <c r="O85" s="58">
        <v>9673262</v>
      </c>
      <c r="P85" s="58">
        <v>0</v>
      </c>
      <c r="Q85" s="58">
        <v>0</v>
      </c>
      <c r="R85" s="58">
        <v>0</v>
      </c>
      <c r="S85" s="58">
        <v>0</v>
      </c>
      <c r="T85" s="58">
        <v>6624830</v>
      </c>
      <c r="U85" s="66">
        <f>SUM(H85:T86)</f>
        <v>94359590</v>
      </c>
    </row>
    <row r="86" spans="1:21" x14ac:dyDescent="0.25">
      <c r="A86" s="56">
        <v>1593075</v>
      </c>
      <c r="B86" s="56" t="s">
        <v>125</v>
      </c>
      <c r="C86" s="56" t="s">
        <v>126</v>
      </c>
      <c r="D86" s="56" t="s">
        <v>8</v>
      </c>
      <c r="E86" s="56">
        <v>113</v>
      </c>
      <c r="F86" s="56" t="s">
        <v>121</v>
      </c>
      <c r="G86" s="56" t="s">
        <v>122</v>
      </c>
      <c r="H86" s="58">
        <v>950400</v>
      </c>
      <c r="I86" s="58">
        <v>950400</v>
      </c>
      <c r="J86" s="58">
        <v>950400</v>
      </c>
      <c r="K86" s="58">
        <v>950400</v>
      </c>
      <c r="L86" s="58">
        <v>950400</v>
      </c>
      <c r="M86" s="58">
        <v>950400</v>
      </c>
      <c r="N86" s="58">
        <v>950400</v>
      </c>
      <c r="O86" s="58">
        <v>950400</v>
      </c>
      <c r="P86" s="58">
        <v>0</v>
      </c>
      <c r="Q86" s="58">
        <v>0</v>
      </c>
      <c r="R86" s="58">
        <v>0</v>
      </c>
      <c r="S86" s="58">
        <v>0</v>
      </c>
      <c r="T86" s="58">
        <v>633600</v>
      </c>
      <c r="U86" s="67"/>
    </row>
    <row r="87" spans="1:21" x14ac:dyDescent="0.25">
      <c r="A87" s="56">
        <v>1666481</v>
      </c>
      <c r="B87" s="56" t="s">
        <v>67</v>
      </c>
      <c r="C87" s="56" t="s">
        <v>68</v>
      </c>
      <c r="D87" s="56" t="s">
        <v>8</v>
      </c>
      <c r="E87" s="56">
        <v>111</v>
      </c>
      <c r="F87" s="56" t="s">
        <v>69</v>
      </c>
      <c r="G87" s="56" t="s">
        <v>9</v>
      </c>
      <c r="H87" s="58">
        <v>2921600</v>
      </c>
      <c r="I87" s="58">
        <v>2921600</v>
      </c>
      <c r="J87" s="58">
        <v>2921600</v>
      </c>
      <c r="K87" s="58">
        <v>2921600</v>
      </c>
      <c r="L87" s="58">
        <v>2921600</v>
      </c>
      <c r="M87" s="58">
        <v>2921600</v>
      </c>
      <c r="N87" s="58">
        <v>2921600</v>
      </c>
      <c r="O87" s="58">
        <v>2921600</v>
      </c>
      <c r="P87" s="58">
        <v>0</v>
      </c>
      <c r="Q87" s="58">
        <v>0</v>
      </c>
      <c r="R87" s="58">
        <v>0</v>
      </c>
      <c r="S87" s="58">
        <v>0</v>
      </c>
      <c r="T87" s="58">
        <v>1947733.3333333333</v>
      </c>
      <c r="U87" s="66">
        <f>SUM(H87:T88)</f>
        <v>27400533.333333332</v>
      </c>
    </row>
    <row r="88" spans="1:21" x14ac:dyDescent="0.25">
      <c r="A88" s="56">
        <v>1666481</v>
      </c>
      <c r="B88" s="56" t="s">
        <v>67</v>
      </c>
      <c r="C88" s="56" t="s">
        <v>68</v>
      </c>
      <c r="D88" s="56" t="s">
        <v>8</v>
      </c>
      <c r="E88" s="56">
        <v>191</v>
      </c>
      <c r="F88" s="56" t="s">
        <v>69</v>
      </c>
      <c r="G88" s="56" t="s">
        <v>12</v>
      </c>
      <c r="H88" s="58">
        <v>260000</v>
      </c>
      <c r="I88" s="58">
        <v>260000</v>
      </c>
      <c r="J88" s="58">
        <v>260000</v>
      </c>
      <c r="K88" s="58">
        <v>260000</v>
      </c>
      <c r="L88" s="58">
        <v>260000</v>
      </c>
      <c r="M88" s="58">
        <v>260000</v>
      </c>
      <c r="N88" s="58">
        <v>260000</v>
      </c>
      <c r="O88" s="58">
        <v>260000</v>
      </c>
      <c r="P88" s="58"/>
      <c r="Q88" s="58"/>
      <c r="R88" s="58">
        <v>0</v>
      </c>
      <c r="S88" s="58">
        <v>0</v>
      </c>
      <c r="T88" s="58"/>
      <c r="U88" s="67"/>
    </row>
    <row r="89" spans="1:21" x14ac:dyDescent="0.25">
      <c r="A89" s="56">
        <v>1678166</v>
      </c>
      <c r="B89" s="56" t="s">
        <v>156</v>
      </c>
      <c r="C89" s="56" t="s">
        <v>157</v>
      </c>
      <c r="D89" s="56" t="s">
        <v>158</v>
      </c>
      <c r="E89" s="56">
        <v>144</v>
      </c>
      <c r="F89" s="56"/>
      <c r="G89" s="56" t="s">
        <v>224</v>
      </c>
      <c r="H89" s="58">
        <v>1000000</v>
      </c>
      <c r="I89" s="58">
        <v>1000000</v>
      </c>
      <c r="J89" s="58">
        <v>1000000</v>
      </c>
      <c r="K89" s="58">
        <v>1000000</v>
      </c>
      <c r="L89" s="58">
        <v>1000000</v>
      </c>
      <c r="M89" s="58">
        <v>1000000</v>
      </c>
      <c r="N89" s="58">
        <v>1000000</v>
      </c>
      <c r="O89" s="58">
        <v>1000000</v>
      </c>
      <c r="P89" s="58">
        <v>1000000</v>
      </c>
      <c r="Q89" s="58">
        <v>1000000</v>
      </c>
      <c r="R89" s="58">
        <v>1000000</v>
      </c>
      <c r="S89" s="58">
        <v>1000000</v>
      </c>
      <c r="T89" s="58">
        <v>1000000</v>
      </c>
      <c r="U89" s="61">
        <f>SUM(H89:T89)</f>
        <v>13000000</v>
      </c>
    </row>
    <row r="90" spans="1:21" x14ac:dyDescent="0.25">
      <c r="A90" s="56">
        <v>1771691</v>
      </c>
      <c r="B90" s="56" t="s">
        <v>482</v>
      </c>
      <c r="C90" s="56" t="s">
        <v>177</v>
      </c>
      <c r="D90" s="56" t="s">
        <v>158</v>
      </c>
      <c r="E90" s="56">
        <v>144</v>
      </c>
      <c r="F90" s="56"/>
      <c r="G90" s="56" t="s">
        <v>224</v>
      </c>
      <c r="H90" s="58">
        <v>0</v>
      </c>
      <c r="I90" s="58">
        <v>0</v>
      </c>
      <c r="J90" s="58">
        <v>0</v>
      </c>
      <c r="K90" s="58">
        <v>0</v>
      </c>
      <c r="L90" s="58">
        <v>0</v>
      </c>
      <c r="M90" s="58">
        <v>0</v>
      </c>
      <c r="N90" s="58">
        <v>0</v>
      </c>
      <c r="O90" s="58">
        <v>0</v>
      </c>
      <c r="P90" s="58">
        <v>1500000</v>
      </c>
      <c r="Q90" s="58">
        <v>1500000</v>
      </c>
      <c r="R90" s="58">
        <v>1500000</v>
      </c>
      <c r="S90" s="58">
        <v>1500000</v>
      </c>
      <c r="T90" s="58">
        <v>500000</v>
      </c>
      <c r="U90" s="61">
        <f t="shared" ref="U90:U91" si="5">SUM(H90:T90)</f>
        <v>6500000</v>
      </c>
    </row>
    <row r="91" spans="1:21" x14ac:dyDescent="0.25">
      <c r="A91" s="56">
        <v>1773602</v>
      </c>
      <c r="B91" s="56" t="s">
        <v>165</v>
      </c>
      <c r="C91" s="56" t="s">
        <v>166</v>
      </c>
      <c r="D91" s="56" t="s">
        <v>158</v>
      </c>
      <c r="E91" s="56">
        <v>144</v>
      </c>
      <c r="F91" s="56"/>
      <c r="G91" s="56" t="s">
        <v>224</v>
      </c>
      <c r="H91" s="58">
        <v>2000000</v>
      </c>
      <c r="I91" s="58">
        <v>2000000</v>
      </c>
      <c r="J91" s="58">
        <v>2000000</v>
      </c>
      <c r="K91" s="58">
        <v>2000000</v>
      </c>
      <c r="L91" s="58">
        <v>2000000</v>
      </c>
      <c r="M91" s="58">
        <v>2000000</v>
      </c>
      <c r="N91" s="58">
        <v>2000000</v>
      </c>
      <c r="O91" s="58">
        <v>2000000</v>
      </c>
      <c r="P91" s="58">
        <v>0</v>
      </c>
      <c r="Q91" s="58">
        <v>0</v>
      </c>
      <c r="R91" s="58">
        <v>0</v>
      </c>
      <c r="S91" s="58">
        <v>0</v>
      </c>
      <c r="T91" s="58">
        <v>1333333.3333333333</v>
      </c>
      <c r="U91" s="61">
        <f t="shared" si="5"/>
        <v>17333333.333333332</v>
      </c>
    </row>
    <row r="92" spans="1:21" x14ac:dyDescent="0.25">
      <c r="A92" s="56">
        <v>1786719</v>
      </c>
      <c r="B92" s="56" t="s">
        <v>423</v>
      </c>
      <c r="C92" s="56" t="s">
        <v>424</v>
      </c>
      <c r="D92" s="56" t="s">
        <v>8</v>
      </c>
      <c r="E92" s="56">
        <v>111</v>
      </c>
      <c r="F92" s="56" t="s">
        <v>222</v>
      </c>
      <c r="G92" s="56" t="s">
        <v>9</v>
      </c>
      <c r="H92" s="58">
        <v>0</v>
      </c>
      <c r="I92" s="58">
        <v>0</v>
      </c>
      <c r="J92" s="58">
        <v>0</v>
      </c>
      <c r="K92" s="58">
        <v>0</v>
      </c>
      <c r="L92" s="58">
        <v>0</v>
      </c>
      <c r="M92" s="58">
        <v>0</v>
      </c>
      <c r="N92" s="58">
        <v>0</v>
      </c>
      <c r="O92" s="58">
        <v>12751535</v>
      </c>
      <c r="P92" s="58">
        <v>25503070</v>
      </c>
      <c r="Q92" s="58">
        <v>25503070</v>
      </c>
      <c r="R92" s="58">
        <v>25503070</v>
      </c>
      <c r="S92" s="58">
        <v>25503070</v>
      </c>
      <c r="T92" s="58">
        <v>9563651.25</v>
      </c>
      <c r="U92" s="66">
        <f>SUM(H92:T94)</f>
        <v>139487066.25</v>
      </c>
    </row>
    <row r="93" spans="1:21" x14ac:dyDescent="0.25">
      <c r="A93" s="56">
        <v>1786719</v>
      </c>
      <c r="B93" s="56" t="s">
        <v>423</v>
      </c>
      <c r="C93" s="56" t="s">
        <v>424</v>
      </c>
      <c r="D93" s="56" t="s">
        <v>8</v>
      </c>
      <c r="E93" s="56">
        <v>113</v>
      </c>
      <c r="F93" s="56" t="s">
        <v>10</v>
      </c>
      <c r="G93" s="56" t="s">
        <v>11</v>
      </c>
      <c r="H93" s="58">
        <v>0</v>
      </c>
      <c r="I93" s="58">
        <v>0</v>
      </c>
      <c r="J93" s="58">
        <v>0</v>
      </c>
      <c r="K93" s="58">
        <v>0</v>
      </c>
      <c r="L93" s="58">
        <v>0</v>
      </c>
      <c r="M93" s="58">
        <v>0</v>
      </c>
      <c r="N93" s="58">
        <v>0</v>
      </c>
      <c r="O93" s="58">
        <v>1425600</v>
      </c>
      <c r="P93" s="58">
        <v>2851200</v>
      </c>
      <c r="Q93" s="58">
        <v>2851200</v>
      </c>
      <c r="R93" s="58">
        <v>2851200</v>
      </c>
      <c r="S93" s="58">
        <v>2851200</v>
      </c>
      <c r="T93" s="58">
        <v>1069200</v>
      </c>
      <c r="U93" s="67"/>
    </row>
    <row r="94" spans="1:21" x14ac:dyDescent="0.25">
      <c r="A94" s="56">
        <v>1786719</v>
      </c>
      <c r="B94" s="56" t="s">
        <v>423</v>
      </c>
      <c r="C94" s="56" t="s">
        <v>424</v>
      </c>
      <c r="D94" s="56" t="s">
        <v>8</v>
      </c>
      <c r="E94" s="56">
        <v>191</v>
      </c>
      <c r="F94" s="56" t="s">
        <v>222</v>
      </c>
      <c r="G94" s="56" t="s">
        <v>12</v>
      </c>
      <c r="H94" s="58">
        <v>0</v>
      </c>
      <c r="I94" s="58">
        <v>0</v>
      </c>
      <c r="J94" s="58">
        <v>0</v>
      </c>
      <c r="K94" s="58">
        <v>0</v>
      </c>
      <c r="L94" s="58">
        <v>0</v>
      </c>
      <c r="M94" s="58">
        <v>0</v>
      </c>
      <c r="N94" s="58">
        <v>0</v>
      </c>
      <c r="O94" s="58">
        <v>140000</v>
      </c>
      <c r="P94" s="58">
        <v>280000</v>
      </c>
      <c r="Q94" s="58">
        <v>280000</v>
      </c>
      <c r="R94" s="58">
        <v>280000</v>
      </c>
      <c r="S94" s="58">
        <v>280000</v>
      </c>
      <c r="T94" s="58"/>
      <c r="U94" s="67"/>
    </row>
    <row r="95" spans="1:21" x14ac:dyDescent="0.25">
      <c r="A95" s="56">
        <v>1799408</v>
      </c>
      <c r="B95" s="56" t="s">
        <v>92</v>
      </c>
      <c r="C95" s="56" t="s">
        <v>93</v>
      </c>
      <c r="D95" s="56" t="s">
        <v>8</v>
      </c>
      <c r="E95" s="56">
        <v>111</v>
      </c>
      <c r="F95" s="56" t="s">
        <v>40</v>
      </c>
      <c r="G95" s="56" t="s">
        <v>9</v>
      </c>
      <c r="H95" s="58">
        <v>4144000</v>
      </c>
      <c r="I95" s="58">
        <v>4144000</v>
      </c>
      <c r="J95" s="58">
        <v>4144000</v>
      </c>
      <c r="K95" s="58">
        <v>4144000</v>
      </c>
      <c r="L95" s="58">
        <v>4144000</v>
      </c>
      <c r="M95" s="58">
        <v>4144000</v>
      </c>
      <c r="N95" s="58">
        <v>4144000</v>
      </c>
      <c r="O95" s="58">
        <v>4144000</v>
      </c>
      <c r="P95" s="58">
        <v>4144000</v>
      </c>
      <c r="Q95" s="58">
        <v>4144000</v>
      </c>
      <c r="R95" s="58">
        <v>4144000</v>
      </c>
      <c r="S95" s="58">
        <v>4144000</v>
      </c>
      <c r="T95" s="58">
        <v>4144000</v>
      </c>
      <c r="U95" s="66">
        <f>SUM(H95:T96)</f>
        <v>56992000</v>
      </c>
    </row>
    <row r="96" spans="1:21" x14ac:dyDescent="0.25">
      <c r="A96" s="56">
        <v>1799408</v>
      </c>
      <c r="B96" s="56" t="s">
        <v>92</v>
      </c>
      <c r="C96" s="56" t="s">
        <v>93</v>
      </c>
      <c r="D96" s="56" t="s">
        <v>8</v>
      </c>
      <c r="E96" s="56">
        <v>191</v>
      </c>
      <c r="F96" s="56" t="s">
        <v>40</v>
      </c>
      <c r="G96" s="56" t="s">
        <v>12</v>
      </c>
      <c r="H96" s="58">
        <v>260000</v>
      </c>
      <c r="I96" s="58">
        <v>260000</v>
      </c>
      <c r="J96" s="58">
        <v>260000</v>
      </c>
      <c r="K96" s="58">
        <v>260000</v>
      </c>
      <c r="L96" s="58">
        <v>260000</v>
      </c>
      <c r="M96" s="58">
        <v>260000</v>
      </c>
      <c r="N96" s="58">
        <v>260000</v>
      </c>
      <c r="O96" s="58">
        <v>260000</v>
      </c>
      <c r="P96" s="58">
        <v>260000</v>
      </c>
      <c r="Q96" s="58">
        <v>260000</v>
      </c>
      <c r="R96" s="58">
        <v>260000</v>
      </c>
      <c r="S96" s="58">
        <v>260000</v>
      </c>
      <c r="T96" s="58"/>
      <c r="U96" s="67"/>
    </row>
    <row r="97" spans="1:21" x14ac:dyDescent="0.25">
      <c r="A97" s="56">
        <v>1809033</v>
      </c>
      <c r="B97" s="56" t="s">
        <v>328</v>
      </c>
      <c r="C97" s="56" t="s">
        <v>329</v>
      </c>
      <c r="D97" s="56" t="s">
        <v>158</v>
      </c>
      <c r="E97" s="56">
        <v>144</v>
      </c>
      <c r="F97" s="56"/>
      <c r="G97" s="56" t="s">
        <v>224</v>
      </c>
      <c r="H97" s="58">
        <v>1000000</v>
      </c>
      <c r="I97" s="58">
        <v>1000000</v>
      </c>
      <c r="J97" s="58">
        <v>1000000</v>
      </c>
      <c r="K97" s="58">
        <v>1000000</v>
      </c>
      <c r="L97" s="58">
        <v>1000000</v>
      </c>
      <c r="M97" s="58">
        <v>1000000</v>
      </c>
      <c r="N97" s="58">
        <v>1000000</v>
      </c>
      <c r="O97" s="58">
        <v>1000000</v>
      </c>
      <c r="P97" s="58">
        <v>0</v>
      </c>
      <c r="Q97" s="58">
        <v>0</v>
      </c>
      <c r="R97" s="58">
        <v>0</v>
      </c>
      <c r="S97" s="58">
        <v>0</v>
      </c>
      <c r="T97" s="58">
        <v>666666.66666666663</v>
      </c>
      <c r="U97" s="61">
        <f>SUM(H97:T97)</f>
        <v>8666666.666666666</v>
      </c>
    </row>
    <row r="98" spans="1:21" x14ac:dyDescent="0.25">
      <c r="A98" s="56">
        <v>1821102</v>
      </c>
      <c r="B98" s="56" t="s">
        <v>129</v>
      </c>
      <c r="C98" s="56" t="s">
        <v>130</v>
      </c>
      <c r="D98" s="56" t="s">
        <v>8</v>
      </c>
      <c r="E98" s="56">
        <v>112</v>
      </c>
      <c r="F98" s="56" t="s">
        <v>288</v>
      </c>
      <c r="G98" s="56" t="s">
        <v>215</v>
      </c>
      <c r="H98" s="58">
        <v>10201228</v>
      </c>
      <c r="I98" s="58">
        <v>10201228</v>
      </c>
      <c r="J98" s="58">
        <v>10201228</v>
      </c>
      <c r="K98" s="58">
        <v>10201228</v>
      </c>
      <c r="L98" s="58">
        <v>9673262</v>
      </c>
      <c r="M98" s="58">
        <v>9673262</v>
      </c>
      <c r="N98" s="58">
        <v>9673262</v>
      </c>
      <c r="O98" s="58">
        <v>9673262</v>
      </c>
      <c r="P98" s="58">
        <v>0</v>
      </c>
      <c r="Q98" s="58">
        <v>0</v>
      </c>
      <c r="R98" s="58">
        <v>0</v>
      </c>
      <c r="S98" s="58">
        <v>0</v>
      </c>
      <c r="T98" s="58">
        <v>6624830</v>
      </c>
      <c r="U98" s="66">
        <f>SUM(H98:T99)</f>
        <v>94359590</v>
      </c>
    </row>
    <row r="99" spans="1:21" x14ac:dyDescent="0.25">
      <c r="A99" s="56">
        <v>1821102</v>
      </c>
      <c r="B99" s="56" t="s">
        <v>129</v>
      </c>
      <c r="C99" s="56" t="s">
        <v>130</v>
      </c>
      <c r="D99" s="56" t="s">
        <v>8</v>
      </c>
      <c r="E99" s="56">
        <v>113</v>
      </c>
      <c r="F99" s="56" t="s">
        <v>121</v>
      </c>
      <c r="G99" s="56" t="s">
        <v>122</v>
      </c>
      <c r="H99" s="58">
        <v>950400</v>
      </c>
      <c r="I99" s="58">
        <v>950400</v>
      </c>
      <c r="J99" s="58">
        <v>950400</v>
      </c>
      <c r="K99" s="58">
        <v>950400</v>
      </c>
      <c r="L99" s="58">
        <v>950400</v>
      </c>
      <c r="M99" s="58">
        <v>950400</v>
      </c>
      <c r="N99" s="58">
        <v>950400</v>
      </c>
      <c r="O99" s="58">
        <v>950400</v>
      </c>
      <c r="P99" s="58">
        <v>0</v>
      </c>
      <c r="Q99" s="58">
        <v>0</v>
      </c>
      <c r="R99" s="58">
        <v>0</v>
      </c>
      <c r="S99" s="58">
        <v>0</v>
      </c>
      <c r="T99" s="58">
        <v>633600</v>
      </c>
      <c r="U99" s="67"/>
    </row>
    <row r="100" spans="1:21" x14ac:dyDescent="0.25">
      <c r="A100" s="56">
        <v>1830015</v>
      </c>
      <c r="B100" s="56" t="s">
        <v>277</v>
      </c>
      <c r="C100" s="56" t="s">
        <v>171</v>
      </c>
      <c r="D100" s="56" t="s">
        <v>158</v>
      </c>
      <c r="E100" s="56">
        <v>144</v>
      </c>
      <c r="F100" s="56"/>
      <c r="G100" s="56" t="s">
        <v>224</v>
      </c>
      <c r="H100" s="58">
        <v>1000000</v>
      </c>
      <c r="I100" s="58">
        <v>1000000</v>
      </c>
      <c r="J100" s="58">
        <v>1000000</v>
      </c>
      <c r="K100" s="58">
        <v>1000000</v>
      </c>
      <c r="L100" s="58">
        <v>1000000</v>
      </c>
      <c r="M100" s="58">
        <v>1000000</v>
      </c>
      <c r="N100" s="58">
        <v>1000000</v>
      </c>
      <c r="O100" s="58">
        <v>1000000</v>
      </c>
      <c r="P100" s="58">
        <v>0</v>
      </c>
      <c r="Q100" s="58">
        <v>0</v>
      </c>
      <c r="R100" s="58">
        <v>0</v>
      </c>
      <c r="S100" s="58">
        <v>0</v>
      </c>
      <c r="T100" s="58">
        <v>666666.66666666663</v>
      </c>
      <c r="U100" s="61">
        <f>SUM(H100:T100)</f>
        <v>8666666.666666666</v>
      </c>
    </row>
    <row r="101" spans="1:21" x14ac:dyDescent="0.25">
      <c r="A101" s="56">
        <v>1930903</v>
      </c>
      <c r="B101" s="56" t="s">
        <v>216</v>
      </c>
      <c r="C101" s="56" t="s">
        <v>109</v>
      </c>
      <c r="D101" s="56" t="s">
        <v>8</v>
      </c>
      <c r="E101" s="56">
        <v>111</v>
      </c>
      <c r="F101" s="56" t="s">
        <v>27</v>
      </c>
      <c r="G101" s="56" t="s">
        <v>9</v>
      </c>
      <c r="H101" s="58">
        <v>2550307</v>
      </c>
      <c r="I101" s="58">
        <v>0</v>
      </c>
      <c r="J101" s="58">
        <v>0</v>
      </c>
      <c r="K101" s="58">
        <v>0</v>
      </c>
      <c r="L101" s="58">
        <v>0</v>
      </c>
      <c r="M101" s="58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212525.58333333334</v>
      </c>
      <c r="U101" s="66">
        <f>SUM(H101:T102)</f>
        <v>3022832.5833333335</v>
      </c>
    </row>
    <row r="102" spans="1:21" x14ac:dyDescent="0.25">
      <c r="A102" s="56">
        <v>1930903</v>
      </c>
      <c r="B102" s="56" t="s">
        <v>216</v>
      </c>
      <c r="C102" s="56" t="s">
        <v>109</v>
      </c>
      <c r="D102" s="56" t="s">
        <v>8</v>
      </c>
      <c r="E102" s="56">
        <v>191</v>
      </c>
      <c r="F102" s="56" t="s">
        <v>27</v>
      </c>
      <c r="G102" s="56" t="s">
        <v>12</v>
      </c>
      <c r="H102" s="58">
        <v>260000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/>
      <c r="U102" s="67"/>
    </row>
    <row r="103" spans="1:21" x14ac:dyDescent="0.25">
      <c r="A103" s="56">
        <v>1934914</v>
      </c>
      <c r="B103" s="56" t="s">
        <v>442</v>
      </c>
      <c r="C103" s="56" t="s">
        <v>443</v>
      </c>
      <c r="D103" s="56" t="s">
        <v>158</v>
      </c>
      <c r="E103" s="56">
        <v>145</v>
      </c>
      <c r="F103" s="56"/>
      <c r="G103" s="56" t="s">
        <v>194</v>
      </c>
      <c r="H103" s="58">
        <v>0</v>
      </c>
      <c r="I103" s="58">
        <v>0</v>
      </c>
      <c r="J103" s="58">
        <v>0</v>
      </c>
      <c r="K103" s="58">
        <v>0</v>
      </c>
      <c r="L103" s="58">
        <v>0</v>
      </c>
      <c r="M103" s="58">
        <v>0</v>
      </c>
      <c r="N103" s="58">
        <v>0</v>
      </c>
      <c r="O103" s="58">
        <v>6000000</v>
      </c>
      <c r="P103" s="58">
        <v>6000000</v>
      </c>
      <c r="Q103" s="58">
        <v>6000000</v>
      </c>
      <c r="R103" s="58">
        <v>6000000</v>
      </c>
      <c r="S103" s="58">
        <v>6000000</v>
      </c>
      <c r="T103" s="58">
        <v>2500000</v>
      </c>
      <c r="U103" s="63">
        <f>SUM(H103:T103)/12</f>
        <v>2708333.3333333335</v>
      </c>
    </row>
    <row r="104" spans="1:21" x14ac:dyDescent="0.25">
      <c r="A104" s="56">
        <v>1969807</v>
      </c>
      <c r="B104" s="56" t="s">
        <v>483</v>
      </c>
      <c r="C104" s="56" t="s">
        <v>484</v>
      </c>
      <c r="D104" s="56" t="s">
        <v>8</v>
      </c>
      <c r="E104" s="56">
        <v>111</v>
      </c>
      <c r="F104" s="56" t="s">
        <v>39</v>
      </c>
      <c r="G104" s="56" t="s">
        <v>9</v>
      </c>
      <c r="H104" s="58">
        <v>0</v>
      </c>
      <c r="I104" s="58">
        <v>0</v>
      </c>
      <c r="J104" s="58">
        <v>0</v>
      </c>
      <c r="K104" s="58">
        <v>0</v>
      </c>
      <c r="L104" s="58">
        <v>0</v>
      </c>
      <c r="M104" s="58">
        <v>0</v>
      </c>
      <c r="N104" s="58">
        <v>0</v>
      </c>
      <c r="O104" s="58">
        <v>0</v>
      </c>
      <c r="P104" s="58">
        <v>2550307</v>
      </c>
      <c r="Q104" s="58">
        <v>2550307</v>
      </c>
      <c r="R104" s="58">
        <v>2550307</v>
      </c>
      <c r="S104" s="58">
        <v>2550307</v>
      </c>
      <c r="T104" s="58">
        <v>850102.33333333337</v>
      </c>
      <c r="U104" s="61">
        <f>SUM(H104:T104)</f>
        <v>11051330.333333334</v>
      </c>
    </row>
    <row r="105" spans="1:21" x14ac:dyDescent="0.25">
      <c r="A105" s="56">
        <v>2027411</v>
      </c>
      <c r="B105" s="56" t="s">
        <v>183</v>
      </c>
      <c r="C105" s="56" t="s">
        <v>184</v>
      </c>
      <c r="D105" s="56" t="s">
        <v>8</v>
      </c>
      <c r="E105" s="56">
        <v>111</v>
      </c>
      <c r="F105" s="56" t="s">
        <v>114</v>
      </c>
      <c r="G105" s="56" t="s">
        <v>9</v>
      </c>
      <c r="H105" s="58">
        <v>2550307</v>
      </c>
      <c r="I105" s="58">
        <v>2550307</v>
      </c>
      <c r="J105" s="58">
        <v>2550307</v>
      </c>
      <c r="K105" s="58">
        <v>2550307</v>
      </c>
      <c r="L105" s="58">
        <v>2550307</v>
      </c>
      <c r="M105" s="58">
        <v>2550307</v>
      </c>
      <c r="N105" s="58">
        <v>2550307</v>
      </c>
      <c r="O105" s="58">
        <v>2550307</v>
      </c>
      <c r="P105" s="58">
        <v>2550307</v>
      </c>
      <c r="Q105" s="58">
        <v>2550307</v>
      </c>
      <c r="R105" s="58">
        <v>2550307</v>
      </c>
      <c r="S105" s="58">
        <v>2550307</v>
      </c>
      <c r="T105" s="58">
        <v>2550307</v>
      </c>
      <c r="U105" s="66">
        <f>SUM(H105:T106)</f>
        <v>36273991</v>
      </c>
    </row>
    <row r="106" spans="1:21" x14ac:dyDescent="0.25">
      <c r="A106" s="56">
        <v>2027411</v>
      </c>
      <c r="B106" s="56" t="s">
        <v>183</v>
      </c>
      <c r="C106" s="56" t="s">
        <v>184</v>
      </c>
      <c r="D106" s="56" t="s">
        <v>8</v>
      </c>
      <c r="E106" s="56">
        <v>191</v>
      </c>
      <c r="F106" s="56" t="s">
        <v>114</v>
      </c>
      <c r="G106" s="56" t="s">
        <v>12</v>
      </c>
      <c r="H106" s="58">
        <v>260000</v>
      </c>
      <c r="I106" s="58">
        <v>260000</v>
      </c>
      <c r="J106" s="58">
        <v>260000</v>
      </c>
      <c r="K106" s="58">
        <v>260000</v>
      </c>
      <c r="L106" s="58">
        <v>260000</v>
      </c>
      <c r="M106" s="58">
        <v>260000</v>
      </c>
      <c r="N106" s="58">
        <v>260000</v>
      </c>
      <c r="O106" s="58">
        <v>260000</v>
      </c>
      <c r="P106" s="58">
        <v>260000</v>
      </c>
      <c r="Q106" s="58">
        <v>260000</v>
      </c>
      <c r="R106" s="58">
        <v>260000</v>
      </c>
      <c r="S106" s="58">
        <v>260000</v>
      </c>
      <c r="T106" s="58"/>
      <c r="U106" s="67"/>
    </row>
    <row r="107" spans="1:21" x14ac:dyDescent="0.25">
      <c r="A107" s="56">
        <v>2032684</v>
      </c>
      <c r="B107" s="56" t="s">
        <v>487</v>
      </c>
      <c r="C107" s="56" t="s">
        <v>488</v>
      </c>
      <c r="D107" s="56" t="s">
        <v>158</v>
      </c>
      <c r="E107" s="56">
        <v>144</v>
      </c>
      <c r="F107" s="56"/>
      <c r="G107" s="56" t="s">
        <v>224</v>
      </c>
      <c r="H107" s="58">
        <v>0</v>
      </c>
      <c r="I107" s="58">
        <v>0</v>
      </c>
      <c r="J107" s="58">
        <v>0</v>
      </c>
      <c r="K107" s="58">
        <v>0</v>
      </c>
      <c r="L107" s="58">
        <v>0</v>
      </c>
      <c r="M107" s="58">
        <v>0</v>
      </c>
      <c r="N107" s="58">
        <v>0</v>
      </c>
      <c r="O107" s="58">
        <v>0</v>
      </c>
      <c r="P107" s="58">
        <v>1800000</v>
      </c>
      <c r="Q107" s="58">
        <v>1800000</v>
      </c>
      <c r="R107" s="58">
        <v>1800000</v>
      </c>
      <c r="S107" s="58">
        <v>1800000</v>
      </c>
      <c r="T107" s="58">
        <v>600000</v>
      </c>
      <c r="U107" s="61">
        <f>SUM(H107:T107)</f>
        <v>7800000</v>
      </c>
    </row>
    <row r="108" spans="1:21" x14ac:dyDescent="0.25">
      <c r="A108" s="56">
        <v>2033256</v>
      </c>
      <c r="B108" s="56" t="s">
        <v>231</v>
      </c>
      <c r="C108" s="56" t="s">
        <v>232</v>
      </c>
      <c r="D108" s="56" t="s">
        <v>8</v>
      </c>
      <c r="E108" s="56">
        <v>111</v>
      </c>
      <c r="F108" s="56" t="s">
        <v>49</v>
      </c>
      <c r="G108" s="56" t="s">
        <v>9</v>
      </c>
      <c r="H108" s="58">
        <v>2550307</v>
      </c>
      <c r="I108" s="58">
        <v>2550307</v>
      </c>
      <c r="J108" s="58">
        <v>2550307</v>
      </c>
      <c r="K108" s="58">
        <v>2550307</v>
      </c>
      <c r="L108" s="58">
        <v>2550307</v>
      </c>
      <c r="M108" s="58">
        <v>2550307</v>
      </c>
      <c r="N108" s="58">
        <v>2550307</v>
      </c>
      <c r="O108" s="58">
        <v>2550307</v>
      </c>
      <c r="P108" s="58">
        <v>0</v>
      </c>
      <c r="Q108" s="58">
        <v>0</v>
      </c>
      <c r="R108" s="58">
        <v>0</v>
      </c>
      <c r="S108" s="58">
        <v>0</v>
      </c>
      <c r="T108" s="58">
        <v>1700204.6666666667</v>
      </c>
      <c r="U108" s="66">
        <f>SUM(H108:T109)</f>
        <v>24182660.666666668</v>
      </c>
    </row>
    <row r="109" spans="1:21" x14ac:dyDescent="0.25">
      <c r="A109" s="56">
        <v>2033256</v>
      </c>
      <c r="B109" s="56" t="s">
        <v>231</v>
      </c>
      <c r="C109" s="56" t="s">
        <v>232</v>
      </c>
      <c r="D109" s="56" t="s">
        <v>8</v>
      </c>
      <c r="E109" s="56">
        <v>191</v>
      </c>
      <c r="F109" s="56" t="s">
        <v>49</v>
      </c>
      <c r="G109" s="56" t="s">
        <v>12</v>
      </c>
      <c r="H109" s="58">
        <v>260000</v>
      </c>
      <c r="I109" s="58">
        <v>260000</v>
      </c>
      <c r="J109" s="58">
        <v>260000</v>
      </c>
      <c r="K109" s="58">
        <v>260000</v>
      </c>
      <c r="L109" s="58">
        <v>260000</v>
      </c>
      <c r="M109" s="58">
        <v>260000</v>
      </c>
      <c r="N109" s="58">
        <v>260000</v>
      </c>
      <c r="O109" s="58">
        <v>260000</v>
      </c>
      <c r="P109" s="58"/>
      <c r="Q109" s="58"/>
      <c r="R109" s="58">
        <v>0</v>
      </c>
      <c r="S109" s="58">
        <v>0</v>
      </c>
      <c r="T109" s="58"/>
      <c r="U109" s="67"/>
    </row>
    <row r="110" spans="1:21" x14ac:dyDescent="0.25">
      <c r="A110" s="56">
        <v>2061083</v>
      </c>
      <c r="B110" s="56" t="s">
        <v>489</v>
      </c>
      <c r="C110" s="56" t="s">
        <v>490</v>
      </c>
      <c r="D110" s="56" t="s">
        <v>158</v>
      </c>
      <c r="E110" s="56">
        <v>144</v>
      </c>
      <c r="F110" s="56"/>
      <c r="G110" s="56" t="s">
        <v>224</v>
      </c>
      <c r="H110" s="58">
        <v>0</v>
      </c>
      <c r="I110" s="58">
        <v>0</v>
      </c>
      <c r="J110" s="58">
        <v>0</v>
      </c>
      <c r="K110" s="58">
        <v>0</v>
      </c>
      <c r="L110" s="58">
        <v>0</v>
      </c>
      <c r="M110" s="58">
        <v>0</v>
      </c>
      <c r="N110" s="58">
        <v>0</v>
      </c>
      <c r="O110" s="58">
        <v>0</v>
      </c>
      <c r="P110" s="58">
        <v>2000000</v>
      </c>
      <c r="Q110" s="58">
        <v>2000000</v>
      </c>
      <c r="R110" s="58">
        <v>2000000</v>
      </c>
      <c r="S110" s="58">
        <v>2000000</v>
      </c>
      <c r="T110" s="58">
        <v>666666.66666666663</v>
      </c>
      <c r="U110" s="61">
        <f>SUM(H110:T110)</f>
        <v>8666666.666666666</v>
      </c>
    </row>
    <row r="111" spans="1:21" x14ac:dyDescent="0.25">
      <c r="A111" s="56">
        <v>2064431</v>
      </c>
      <c r="B111" s="56" t="s">
        <v>297</v>
      </c>
      <c r="C111" s="56" t="s">
        <v>298</v>
      </c>
      <c r="D111" s="56" t="s">
        <v>158</v>
      </c>
      <c r="E111" s="56">
        <v>144</v>
      </c>
      <c r="F111" s="56"/>
      <c r="G111" s="56" t="s">
        <v>224</v>
      </c>
      <c r="H111" s="58">
        <v>5500000</v>
      </c>
      <c r="I111" s="58">
        <v>5500000</v>
      </c>
      <c r="J111" s="58">
        <v>5500000</v>
      </c>
      <c r="K111" s="58">
        <v>5500000</v>
      </c>
      <c r="L111" s="58">
        <v>5500000</v>
      </c>
      <c r="M111" s="58">
        <v>5500000</v>
      </c>
      <c r="N111" s="58">
        <v>5500000</v>
      </c>
      <c r="O111" s="58">
        <v>5500000</v>
      </c>
      <c r="P111" s="58">
        <v>0</v>
      </c>
      <c r="Q111" s="58">
        <v>0</v>
      </c>
      <c r="R111" s="58">
        <v>0</v>
      </c>
      <c r="S111" s="58">
        <v>0</v>
      </c>
      <c r="T111" s="58">
        <v>3666666.6666666665</v>
      </c>
      <c r="U111" s="61">
        <f>SUM(H111:T111)</f>
        <v>47666666.666666664</v>
      </c>
    </row>
    <row r="112" spans="1:21" x14ac:dyDescent="0.25">
      <c r="A112" s="56">
        <v>2118716</v>
      </c>
      <c r="B112" s="56" t="s">
        <v>452</v>
      </c>
      <c r="C112" s="56" t="s">
        <v>451</v>
      </c>
      <c r="D112" s="56" t="s">
        <v>8</v>
      </c>
      <c r="E112" s="56">
        <v>111</v>
      </c>
      <c r="F112" s="56" t="s">
        <v>15</v>
      </c>
      <c r="G112" s="56" t="s">
        <v>9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58">
        <v>0</v>
      </c>
      <c r="O112" s="58">
        <v>3712600</v>
      </c>
      <c r="P112" s="58">
        <v>7425200</v>
      </c>
      <c r="Q112" s="58">
        <v>7425200</v>
      </c>
      <c r="R112" s="58">
        <v>7425200</v>
      </c>
      <c r="S112" s="58">
        <v>7425200</v>
      </c>
      <c r="T112" s="58">
        <v>2784450</v>
      </c>
      <c r="U112" s="66">
        <f>SUM(H112:T113)</f>
        <v>37367850</v>
      </c>
    </row>
    <row r="113" spans="1:21" x14ac:dyDescent="0.25">
      <c r="A113" s="56">
        <v>2118716</v>
      </c>
      <c r="B113" s="56" t="s">
        <v>452</v>
      </c>
      <c r="C113" s="56" t="s">
        <v>451</v>
      </c>
      <c r="D113" s="56" t="s">
        <v>8</v>
      </c>
      <c r="E113" s="56">
        <v>191</v>
      </c>
      <c r="F113" s="56" t="s">
        <v>15</v>
      </c>
      <c r="G113" s="56" t="s">
        <v>12</v>
      </c>
      <c r="H113" s="58">
        <v>0</v>
      </c>
      <c r="I113" s="58">
        <v>0</v>
      </c>
      <c r="J113" s="58"/>
      <c r="K113" s="58"/>
      <c r="L113" s="58"/>
      <c r="M113" s="58"/>
      <c r="N113" s="58"/>
      <c r="O113" s="58">
        <v>130000</v>
      </c>
      <c r="P113" s="58">
        <v>260000</v>
      </c>
      <c r="Q113" s="58">
        <v>260000</v>
      </c>
      <c r="R113" s="58">
        <v>260000</v>
      </c>
      <c r="S113" s="58">
        <v>260000</v>
      </c>
      <c r="T113" s="58"/>
      <c r="U113" s="67"/>
    </row>
    <row r="114" spans="1:21" x14ac:dyDescent="0.25">
      <c r="A114" s="56">
        <v>2140959</v>
      </c>
      <c r="B114" s="56" t="s">
        <v>491</v>
      </c>
      <c r="C114" s="56" t="s">
        <v>492</v>
      </c>
      <c r="D114" s="56" t="s">
        <v>158</v>
      </c>
      <c r="E114" s="56">
        <v>144</v>
      </c>
      <c r="F114" s="56"/>
      <c r="G114" s="56" t="s">
        <v>224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58">
        <v>0</v>
      </c>
      <c r="O114" s="58">
        <v>0</v>
      </c>
      <c r="P114" s="58">
        <v>1500000</v>
      </c>
      <c r="Q114" s="58">
        <v>1500000</v>
      </c>
      <c r="R114" s="58">
        <v>0</v>
      </c>
      <c r="S114" s="58">
        <v>0</v>
      </c>
      <c r="T114" s="58">
        <v>250000</v>
      </c>
      <c r="U114" s="61">
        <f>SUM(H114:T114)</f>
        <v>3250000</v>
      </c>
    </row>
    <row r="115" spans="1:21" x14ac:dyDescent="0.25">
      <c r="A115" s="56">
        <v>2145590</v>
      </c>
      <c r="B115" s="56" t="s">
        <v>356</v>
      </c>
      <c r="C115" s="56" t="s">
        <v>357</v>
      </c>
      <c r="D115" s="56" t="s">
        <v>158</v>
      </c>
      <c r="E115" s="56">
        <v>144</v>
      </c>
      <c r="F115" s="56"/>
      <c r="G115" s="56" t="s">
        <v>224</v>
      </c>
      <c r="H115" s="58">
        <v>5000000</v>
      </c>
      <c r="I115" s="58">
        <v>5000000</v>
      </c>
      <c r="J115" s="58">
        <v>5000000</v>
      </c>
      <c r="K115" s="58">
        <v>5000000</v>
      </c>
      <c r="L115" s="58">
        <v>5000000</v>
      </c>
      <c r="M115" s="58">
        <v>5000000</v>
      </c>
      <c r="N115" s="58">
        <v>5000000</v>
      </c>
      <c r="O115" s="58">
        <v>5000000</v>
      </c>
      <c r="P115" s="58">
        <v>0</v>
      </c>
      <c r="Q115" s="58">
        <v>0</v>
      </c>
      <c r="R115" s="58">
        <v>0</v>
      </c>
      <c r="S115" s="58">
        <v>0</v>
      </c>
      <c r="T115" s="58">
        <v>3333333.3333333335</v>
      </c>
      <c r="U115" s="61">
        <f>SUM(H115:T115)</f>
        <v>43333333.333333336</v>
      </c>
    </row>
    <row r="116" spans="1:21" x14ac:dyDescent="0.25">
      <c r="A116" s="56">
        <v>2158366</v>
      </c>
      <c r="B116" s="56" t="s">
        <v>172</v>
      </c>
      <c r="C116" s="56" t="s">
        <v>173</v>
      </c>
      <c r="D116" s="56" t="s">
        <v>8</v>
      </c>
      <c r="E116" s="56">
        <v>191</v>
      </c>
      <c r="F116" s="56" t="s">
        <v>52</v>
      </c>
      <c r="G116" s="56" t="s">
        <v>12</v>
      </c>
      <c r="H116" s="58">
        <v>0</v>
      </c>
      <c r="I116" s="58">
        <v>260000</v>
      </c>
      <c r="J116" s="58">
        <v>260000</v>
      </c>
      <c r="K116" s="58">
        <v>260000</v>
      </c>
      <c r="L116" s="58">
        <v>260000</v>
      </c>
      <c r="M116" s="58">
        <v>260000</v>
      </c>
      <c r="N116" s="58">
        <v>260000</v>
      </c>
      <c r="O116" s="58">
        <v>260000</v>
      </c>
      <c r="P116" s="58"/>
      <c r="Q116" s="58"/>
      <c r="R116" s="58">
        <v>0</v>
      </c>
      <c r="S116" s="58">
        <v>0</v>
      </c>
      <c r="T116" s="58"/>
      <c r="U116" s="66">
        <f>SUM(H116:T117)</f>
        <v>4203333.333333333</v>
      </c>
    </row>
    <row r="117" spans="1:21" x14ac:dyDescent="0.25">
      <c r="A117" s="56">
        <v>2158366</v>
      </c>
      <c r="B117" s="56" t="s">
        <v>172</v>
      </c>
      <c r="C117" s="56" t="s">
        <v>173</v>
      </c>
      <c r="D117" s="56" t="s">
        <v>158</v>
      </c>
      <c r="E117" s="56">
        <v>144</v>
      </c>
      <c r="F117" s="56"/>
      <c r="G117" s="56" t="s">
        <v>224</v>
      </c>
      <c r="H117" s="58">
        <v>2200000</v>
      </c>
      <c r="I117" s="58">
        <v>0</v>
      </c>
      <c r="J117" s="58">
        <v>0</v>
      </c>
      <c r="K117" s="58">
        <v>0</v>
      </c>
      <c r="L117" s="58">
        <v>0</v>
      </c>
      <c r="M117" s="58">
        <v>0</v>
      </c>
      <c r="N117" s="58">
        <v>0</v>
      </c>
      <c r="O117" s="58">
        <v>0</v>
      </c>
      <c r="P117" s="58">
        <v>0</v>
      </c>
      <c r="Q117" s="58">
        <v>0</v>
      </c>
      <c r="R117" s="58">
        <v>0</v>
      </c>
      <c r="S117" s="58">
        <v>0</v>
      </c>
      <c r="T117" s="58">
        <v>183333.33333333334</v>
      </c>
      <c r="U117" s="67"/>
    </row>
    <row r="118" spans="1:21" x14ac:dyDescent="0.25">
      <c r="A118" s="56">
        <v>2162109</v>
      </c>
      <c r="B118" s="56" t="s">
        <v>320</v>
      </c>
      <c r="C118" s="56" t="s">
        <v>321</v>
      </c>
      <c r="D118" s="56" t="s">
        <v>158</v>
      </c>
      <c r="E118" s="56">
        <v>144</v>
      </c>
      <c r="F118" s="56"/>
      <c r="G118" s="56" t="s">
        <v>224</v>
      </c>
      <c r="H118" s="58">
        <v>1500000</v>
      </c>
      <c r="I118" s="58">
        <v>1500000</v>
      </c>
      <c r="J118" s="58">
        <v>1500000</v>
      </c>
      <c r="K118" s="58">
        <v>1500000</v>
      </c>
      <c r="L118" s="58">
        <v>1500000</v>
      </c>
      <c r="M118" s="58">
        <v>1500000</v>
      </c>
      <c r="N118" s="58">
        <v>1500000</v>
      </c>
      <c r="O118" s="58">
        <v>1500000</v>
      </c>
      <c r="P118" s="58">
        <v>0</v>
      </c>
      <c r="Q118" s="58">
        <v>0</v>
      </c>
      <c r="R118" s="58">
        <v>0</v>
      </c>
      <c r="S118" s="58">
        <v>0</v>
      </c>
      <c r="T118" s="58">
        <v>1000000</v>
      </c>
      <c r="U118" s="61">
        <f>SUM(H118:T119)</f>
        <v>71640041.333333328</v>
      </c>
    </row>
    <row r="119" spans="1:21" x14ac:dyDescent="0.25">
      <c r="A119" s="56">
        <v>2174521</v>
      </c>
      <c r="B119" s="56" t="s">
        <v>299</v>
      </c>
      <c r="C119" s="56" t="s">
        <v>300</v>
      </c>
      <c r="D119" s="56" t="s">
        <v>8</v>
      </c>
      <c r="E119" s="56">
        <v>111</v>
      </c>
      <c r="F119" s="56" t="s">
        <v>15</v>
      </c>
      <c r="G119" s="56" t="s">
        <v>9</v>
      </c>
      <c r="H119" s="58">
        <v>7425200</v>
      </c>
      <c r="I119" s="58">
        <v>7425200</v>
      </c>
      <c r="J119" s="58">
        <v>7425200</v>
      </c>
      <c r="K119" s="58">
        <v>7425200</v>
      </c>
      <c r="L119" s="58">
        <v>7425200</v>
      </c>
      <c r="M119" s="58">
        <v>7425200</v>
      </c>
      <c r="N119" s="58">
        <v>7425200</v>
      </c>
      <c r="O119" s="58">
        <v>1713508</v>
      </c>
      <c r="P119" s="58">
        <v>0</v>
      </c>
      <c r="Q119" s="58">
        <v>0</v>
      </c>
      <c r="R119" s="58">
        <v>0</v>
      </c>
      <c r="S119" s="58">
        <v>0</v>
      </c>
      <c r="T119" s="58">
        <v>4950133.333333333</v>
      </c>
      <c r="U119" s="66">
        <f>SUM(H119:T121)</f>
        <v>65539924.583333336</v>
      </c>
    </row>
    <row r="120" spans="1:21" x14ac:dyDescent="0.25">
      <c r="A120" s="56">
        <v>2174521</v>
      </c>
      <c r="B120" s="56" t="s">
        <v>299</v>
      </c>
      <c r="C120" s="56" t="s">
        <v>300</v>
      </c>
      <c r="D120" s="56" t="s">
        <v>8</v>
      </c>
      <c r="E120" s="56">
        <v>113</v>
      </c>
      <c r="F120" s="56" t="s">
        <v>17</v>
      </c>
      <c r="G120" s="56" t="s">
        <v>11</v>
      </c>
      <c r="H120" s="58">
        <v>631900</v>
      </c>
      <c r="I120" s="58">
        <v>631900</v>
      </c>
      <c r="J120" s="58">
        <v>631900</v>
      </c>
      <c r="K120" s="58">
        <v>631900</v>
      </c>
      <c r="L120" s="58">
        <v>631900</v>
      </c>
      <c r="M120" s="58">
        <v>631900</v>
      </c>
      <c r="N120" s="58">
        <v>631900</v>
      </c>
      <c r="O120" s="58">
        <v>145823</v>
      </c>
      <c r="P120" s="58"/>
      <c r="Q120" s="58"/>
      <c r="R120" s="58"/>
      <c r="S120" s="58">
        <v>0</v>
      </c>
      <c r="T120" s="58">
        <f>SUM(H120:S120)/12</f>
        <v>380760.25</v>
      </c>
      <c r="U120" s="67"/>
    </row>
    <row r="121" spans="1:21" x14ac:dyDescent="0.25">
      <c r="A121" s="56">
        <v>2174521</v>
      </c>
      <c r="B121" s="56" t="s">
        <v>299</v>
      </c>
      <c r="C121" s="56" t="s">
        <v>300</v>
      </c>
      <c r="D121" s="56" t="s">
        <v>8</v>
      </c>
      <c r="E121" s="56">
        <v>191</v>
      </c>
      <c r="F121" s="56" t="s">
        <v>15</v>
      </c>
      <c r="G121" s="56" t="s">
        <v>12</v>
      </c>
      <c r="H121" s="58">
        <v>260000</v>
      </c>
      <c r="I121" s="58">
        <v>260000</v>
      </c>
      <c r="J121" s="58">
        <v>260000</v>
      </c>
      <c r="K121" s="58">
        <v>260000</v>
      </c>
      <c r="L121" s="58">
        <v>260000</v>
      </c>
      <c r="M121" s="58">
        <v>260000</v>
      </c>
      <c r="N121" s="58">
        <v>260000</v>
      </c>
      <c r="O121" s="58">
        <v>130000</v>
      </c>
      <c r="P121" s="58"/>
      <c r="Q121" s="58"/>
      <c r="R121" s="58"/>
      <c r="S121" s="58">
        <v>0</v>
      </c>
      <c r="T121" s="58"/>
      <c r="U121" s="67"/>
    </row>
    <row r="122" spans="1:21" x14ac:dyDescent="0.25">
      <c r="A122" s="56">
        <v>2185888</v>
      </c>
      <c r="B122" s="56" t="s">
        <v>78</v>
      </c>
      <c r="C122" s="56" t="s">
        <v>79</v>
      </c>
      <c r="D122" s="56" t="s">
        <v>8</v>
      </c>
      <c r="E122" s="56">
        <v>111</v>
      </c>
      <c r="F122" s="56" t="s">
        <v>33</v>
      </c>
      <c r="G122" s="56" t="s">
        <v>9</v>
      </c>
      <c r="H122" s="58">
        <v>2550307</v>
      </c>
      <c r="I122" s="58">
        <v>2550307</v>
      </c>
      <c r="J122" s="58">
        <v>2550307</v>
      </c>
      <c r="K122" s="58">
        <v>2550307</v>
      </c>
      <c r="L122" s="58">
        <v>2550307</v>
      </c>
      <c r="M122" s="58">
        <v>2550307</v>
      </c>
      <c r="N122" s="58">
        <v>2550307</v>
      </c>
      <c r="O122" s="58">
        <v>2550307</v>
      </c>
      <c r="P122" s="58">
        <v>2550307</v>
      </c>
      <c r="Q122" s="58">
        <v>2550307</v>
      </c>
      <c r="R122" s="58">
        <v>2550307</v>
      </c>
      <c r="S122" s="58">
        <v>2550307</v>
      </c>
      <c r="T122" s="58">
        <v>2550307</v>
      </c>
      <c r="U122" s="66">
        <f>SUM(H122:T123)</f>
        <v>36273991</v>
      </c>
    </row>
    <row r="123" spans="1:21" x14ac:dyDescent="0.25">
      <c r="A123" s="56">
        <v>2185888</v>
      </c>
      <c r="B123" s="56" t="s">
        <v>78</v>
      </c>
      <c r="C123" s="56" t="s">
        <v>79</v>
      </c>
      <c r="D123" s="56" t="s">
        <v>8</v>
      </c>
      <c r="E123" s="56">
        <v>191</v>
      </c>
      <c r="F123" s="56" t="s">
        <v>33</v>
      </c>
      <c r="G123" s="56" t="s">
        <v>12</v>
      </c>
      <c r="H123" s="58">
        <v>260000</v>
      </c>
      <c r="I123" s="58">
        <v>260000</v>
      </c>
      <c r="J123" s="58">
        <v>260000</v>
      </c>
      <c r="K123" s="58">
        <v>260000</v>
      </c>
      <c r="L123" s="58">
        <v>260000</v>
      </c>
      <c r="M123" s="58">
        <v>260000</v>
      </c>
      <c r="N123" s="58">
        <v>260000</v>
      </c>
      <c r="O123" s="58">
        <v>260000</v>
      </c>
      <c r="P123" s="58">
        <v>260000</v>
      </c>
      <c r="Q123" s="58">
        <v>260000</v>
      </c>
      <c r="R123" s="58">
        <v>260000</v>
      </c>
      <c r="S123" s="58">
        <v>260000</v>
      </c>
      <c r="T123" s="58"/>
      <c r="U123" s="67"/>
    </row>
    <row r="124" spans="1:21" x14ac:dyDescent="0.25">
      <c r="A124" s="56">
        <v>2189497</v>
      </c>
      <c r="B124" s="56" t="s">
        <v>419</v>
      </c>
      <c r="C124" s="56" t="s">
        <v>420</v>
      </c>
      <c r="D124" s="56"/>
      <c r="E124" s="56">
        <v>112</v>
      </c>
      <c r="F124" s="56" t="s">
        <v>288</v>
      </c>
      <c r="G124" s="56" t="s">
        <v>215</v>
      </c>
      <c r="H124" s="58">
        <v>0</v>
      </c>
      <c r="I124" s="58">
        <v>0</v>
      </c>
      <c r="J124" s="58"/>
      <c r="K124" s="58"/>
      <c r="L124" s="58"/>
      <c r="M124" s="58"/>
      <c r="N124" s="58"/>
      <c r="O124" s="58"/>
      <c r="P124" s="58">
        <v>9673262</v>
      </c>
      <c r="Q124" s="58">
        <v>9673262</v>
      </c>
      <c r="R124" s="58">
        <v>9673262</v>
      </c>
      <c r="S124" s="58">
        <v>9673262</v>
      </c>
      <c r="T124" s="58">
        <v>3224420.6666666665</v>
      </c>
      <c r="U124" s="66">
        <f t="shared" ref="U124" si="6">SUM(H124:T125)</f>
        <v>46035868.666666664</v>
      </c>
    </row>
    <row r="125" spans="1:21" x14ac:dyDescent="0.25">
      <c r="A125" s="56">
        <v>2189497</v>
      </c>
      <c r="B125" s="56" t="s">
        <v>419</v>
      </c>
      <c r="C125" s="56" t="s">
        <v>420</v>
      </c>
      <c r="D125" s="56"/>
      <c r="E125" s="56">
        <v>113</v>
      </c>
      <c r="F125" s="56"/>
      <c r="G125" s="56" t="s">
        <v>122</v>
      </c>
      <c r="H125" s="58">
        <v>0</v>
      </c>
      <c r="I125" s="58">
        <v>0</v>
      </c>
      <c r="J125" s="58"/>
      <c r="K125" s="58"/>
      <c r="L125" s="58"/>
      <c r="M125" s="58"/>
      <c r="N125" s="58"/>
      <c r="O125" s="58"/>
      <c r="P125" s="58">
        <v>950400</v>
      </c>
      <c r="Q125" s="58">
        <v>950400</v>
      </c>
      <c r="R125" s="58">
        <v>950400</v>
      </c>
      <c r="S125" s="58">
        <v>950400</v>
      </c>
      <c r="T125" s="58">
        <v>316800</v>
      </c>
      <c r="U125" s="67"/>
    </row>
    <row r="126" spans="1:21" x14ac:dyDescent="0.25">
      <c r="A126" s="56">
        <v>2226767</v>
      </c>
      <c r="B126" s="56" t="s">
        <v>450</v>
      </c>
      <c r="C126" s="56" t="s">
        <v>449</v>
      </c>
      <c r="D126" s="56" t="s">
        <v>8</v>
      </c>
      <c r="E126" s="56">
        <v>111</v>
      </c>
      <c r="F126" s="56" t="s">
        <v>15</v>
      </c>
      <c r="G126" s="56" t="s">
        <v>9</v>
      </c>
      <c r="H126" s="58">
        <v>0</v>
      </c>
      <c r="I126" s="58">
        <v>0</v>
      </c>
      <c r="J126" s="58">
        <v>0</v>
      </c>
      <c r="K126" s="58">
        <v>0</v>
      </c>
      <c r="L126" s="58">
        <v>0</v>
      </c>
      <c r="M126" s="58">
        <v>0</v>
      </c>
      <c r="N126" s="58">
        <v>0</v>
      </c>
      <c r="O126" s="58">
        <v>3712600</v>
      </c>
      <c r="P126" s="58">
        <v>7425200</v>
      </c>
      <c r="Q126" s="58">
        <v>7425200</v>
      </c>
      <c r="R126" s="58">
        <v>7425200</v>
      </c>
      <c r="S126" s="58">
        <v>7425200</v>
      </c>
      <c r="T126" s="58">
        <v>2784450</v>
      </c>
      <c r="U126" s="66">
        <f t="shared" ref="U126" si="7">SUM(H126:T127)</f>
        <v>37367850</v>
      </c>
    </row>
    <row r="127" spans="1:21" x14ac:dyDescent="0.25">
      <c r="A127" s="56">
        <v>2226767</v>
      </c>
      <c r="B127" s="56" t="s">
        <v>450</v>
      </c>
      <c r="C127" s="56" t="s">
        <v>449</v>
      </c>
      <c r="D127" s="56" t="s">
        <v>8</v>
      </c>
      <c r="E127" s="56">
        <v>191</v>
      </c>
      <c r="F127" s="56" t="s">
        <v>15</v>
      </c>
      <c r="G127" s="56" t="s">
        <v>12</v>
      </c>
      <c r="H127" s="58">
        <v>0</v>
      </c>
      <c r="I127" s="58">
        <v>0</v>
      </c>
      <c r="J127" s="58">
        <v>0</v>
      </c>
      <c r="K127" s="58">
        <v>0</v>
      </c>
      <c r="L127" s="58">
        <v>0</v>
      </c>
      <c r="M127" s="58">
        <v>0</v>
      </c>
      <c r="N127" s="58">
        <v>0</v>
      </c>
      <c r="O127" s="58">
        <v>130000</v>
      </c>
      <c r="P127" s="58">
        <v>260000</v>
      </c>
      <c r="Q127" s="58">
        <v>260000</v>
      </c>
      <c r="R127" s="58">
        <v>260000</v>
      </c>
      <c r="S127" s="58">
        <v>260000</v>
      </c>
      <c r="T127" s="58"/>
      <c r="U127" s="67"/>
    </row>
    <row r="128" spans="1:21" x14ac:dyDescent="0.25">
      <c r="A128" s="56">
        <v>2288664</v>
      </c>
      <c r="B128" s="56" t="s">
        <v>415</v>
      </c>
      <c r="C128" s="56" t="s">
        <v>416</v>
      </c>
      <c r="D128" s="56"/>
      <c r="E128" s="56">
        <v>112</v>
      </c>
      <c r="F128" s="56" t="s">
        <v>288</v>
      </c>
      <c r="G128" s="56" t="s">
        <v>215</v>
      </c>
      <c r="H128" s="58">
        <v>0</v>
      </c>
      <c r="I128" s="58">
        <v>0</v>
      </c>
      <c r="J128" s="58">
        <v>0</v>
      </c>
      <c r="K128" s="58">
        <v>0</v>
      </c>
      <c r="L128" s="58">
        <v>0</v>
      </c>
      <c r="M128" s="58">
        <v>0</v>
      </c>
      <c r="N128" s="58">
        <v>0</v>
      </c>
      <c r="O128" s="58">
        <v>0</v>
      </c>
      <c r="P128" s="58">
        <v>9673262</v>
      </c>
      <c r="Q128" s="58">
        <v>9673262</v>
      </c>
      <c r="R128" s="58">
        <v>9673262</v>
      </c>
      <c r="S128" s="58">
        <v>9673262</v>
      </c>
      <c r="T128" s="58">
        <v>3224420.6666666665</v>
      </c>
      <c r="U128" s="66">
        <f t="shared" ref="U128" si="8">SUM(H128:T129)</f>
        <v>46035868.666666664</v>
      </c>
    </row>
    <row r="129" spans="1:21" x14ac:dyDescent="0.25">
      <c r="A129" s="56">
        <v>2288664</v>
      </c>
      <c r="B129" s="56" t="s">
        <v>415</v>
      </c>
      <c r="C129" s="56" t="s">
        <v>416</v>
      </c>
      <c r="D129" s="56"/>
      <c r="E129" s="56">
        <v>113</v>
      </c>
      <c r="F129" s="56"/>
      <c r="G129" s="56" t="s">
        <v>122</v>
      </c>
      <c r="H129" s="58">
        <v>0</v>
      </c>
      <c r="I129" s="58">
        <v>0</v>
      </c>
      <c r="J129" s="58">
        <v>0</v>
      </c>
      <c r="K129" s="58">
        <v>0</v>
      </c>
      <c r="L129" s="58">
        <v>0</v>
      </c>
      <c r="M129" s="58">
        <v>0</v>
      </c>
      <c r="N129" s="58">
        <v>0</v>
      </c>
      <c r="O129" s="58">
        <v>0</v>
      </c>
      <c r="P129" s="58">
        <v>950400</v>
      </c>
      <c r="Q129" s="58">
        <v>950400</v>
      </c>
      <c r="R129" s="58">
        <v>950400</v>
      </c>
      <c r="S129" s="58">
        <v>950400</v>
      </c>
      <c r="T129" s="58">
        <v>316800</v>
      </c>
      <c r="U129" s="67"/>
    </row>
    <row r="130" spans="1:21" x14ac:dyDescent="0.25">
      <c r="A130" s="56">
        <v>2303443</v>
      </c>
      <c r="B130" s="56" t="s">
        <v>202</v>
      </c>
      <c r="C130" s="56" t="s">
        <v>235</v>
      </c>
      <c r="D130" s="56" t="s">
        <v>158</v>
      </c>
      <c r="E130" s="56">
        <v>144</v>
      </c>
      <c r="F130" s="56"/>
      <c r="G130" s="56" t="s">
        <v>224</v>
      </c>
      <c r="H130" s="58">
        <v>5500000</v>
      </c>
      <c r="I130" s="58">
        <v>5500000</v>
      </c>
      <c r="J130" s="58">
        <v>5500000</v>
      </c>
      <c r="K130" s="58">
        <v>5500000</v>
      </c>
      <c r="L130" s="58">
        <v>5500000</v>
      </c>
      <c r="M130" s="58">
        <v>5500000</v>
      </c>
      <c r="N130" s="58">
        <v>5500000</v>
      </c>
      <c r="O130" s="58">
        <v>5500000</v>
      </c>
      <c r="P130" s="58">
        <v>0</v>
      </c>
      <c r="Q130" s="58">
        <v>0</v>
      </c>
      <c r="R130" s="58">
        <v>0</v>
      </c>
      <c r="S130" s="58">
        <v>0</v>
      </c>
      <c r="T130" s="58">
        <v>3666666.6666666665</v>
      </c>
      <c r="U130" s="61">
        <f>SUM(H130:T130)</f>
        <v>47666666.666666664</v>
      </c>
    </row>
    <row r="131" spans="1:21" x14ac:dyDescent="0.25">
      <c r="A131" s="56">
        <v>2310976</v>
      </c>
      <c r="B131" s="56" t="s">
        <v>493</v>
      </c>
      <c r="C131" s="56" t="s">
        <v>461</v>
      </c>
      <c r="D131" s="56" t="s">
        <v>8</v>
      </c>
      <c r="E131" s="56">
        <v>111</v>
      </c>
      <c r="F131" s="56" t="s">
        <v>94</v>
      </c>
      <c r="G131" s="56" t="s">
        <v>9</v>
      </c>
      <c r="H131" s="58">
        <v>0</v>
      </c>
      <c r="I131" s="58">
        <v>0</v>
      </c>
      <c r="J131" s="58">
        <v>0</v>
      </c>
      <c r="K131" s="58">
        <v>0</v>
      </c>
      <c r="L131" s="58">
        <v>0</v>
      </c>
      <c r="M131" s="58">
        <v>0</v>
      </c>
      <c r="N131" s="58">
        <v>0</v>
      </c>
      <c r="O131" s="58">
        <v>0</v>
      </c>
      <c r="P131" s="58">
        <v>3841200</v>
      </c>
      <c r="Q131" s="58">
        <v>3841200</v>
      </c>
      <c r="R131" s="58">
        <v>3841200</v>
      </c>
      <c r="S131" s="58">
        <v>3841200</v>
      </c>
      <c r="T131" s="58">
        <v>1280400</v>
      </c>
      <c r="U131" s="61">
        <f t="shared" ref="U131:U132" si="9">SUM(H131:T131)</f>
        <v>16645200</v>
      </c>
    </row>
    <row r="132" spans="1:21" x14ac:dyDescent="0.25">
      <c r="A132" s="56">
        <v>2311612</v>
      </c>
      <c r="B132" s="56" t="s">
        <v>239</v>
      </c>
      <c r="C132" s="56" t="s">
        <v>240</v>
      </c>
      <c r="D132" s="56" t="s">
        <v>158</v>
      </c>
      <c r="E132" s="56">
        <v>144</v>
      </c>
      <c r="F132" s="56"/>
      <c r="G132" s="56" t="s">
        <v>224</v>
      </c>
      <c r="H132" s="58">
        <v>2000000</v>
      </c>
      <c r="I132" s="58">
        <v>2000000</v>
      </c>
      <c r="J132" s="58">
        <v>2000000</v>
      </c>
      <c r="K132" s="58">
        <v>2000000</v>
      </c>
      <c r="L132" s="58">
        <v>2000000</v>
      </c>
      <c r="M132" s="58">
        <v>2000000</v>
      </c>
      <c r="N132" s="58">
        <v>2000000</v>
      </c>
      <c r="O132" s="58">
        <v>2000000</v>
      </c>
      <c r="P132" s="58">
        <v>0</v>
      </c>
      <c r="Q132" s="58">
        <v>0</v>
      </c>
      <c r="R132" s="58">
        <v>0</v>
      </c>
      <c r="S132" s="58">
        <v>0</v>
      </c>
      <c r="T132" s="58">
        <v>1333333.3333333333</v>
      </c>
      <c r="U132" s="61">
        <f t="shared" si="9"/>
        <v>17333333.333333332</v>
      </c>
    </row>
    <row r="133" spans="1:21" x14ac:dyDescent="0.25">
      <c r="A133" s="56">
        <v>2343515</v>
      </c>
      <c r="B133" s="56" t="s">
        <v>405</v>
      </c>
      <c r="C133" s="56" t="s">
        <v>406</v>
      </c>
      <c r="D133" s="56"/>
      <c r="E133" s="56">
        <v>112</v>
      </c>
      <c r="F133" s="56" t="s">
        <v>288</v>
      </c>
      <c r="G133" s="56" t="s">
        <v>215</v>
      </c>
      <c r="H133" s="58">
        <v>0</v>
      </c>
      <c r="I133" s="58">
        <v>0</v>
      </c>
      <c r="J133" s="58"/>
      <c r="K133" s="58"/>
      <c r="L133" s="58"/>
      <c r="M133" s="58"/>
      <c r="N133" s="58"/>
      <c r="O133" s="58"/>
      <c r="P133" s="58">
        <v>9673262</v>
      </c>
      <c r="Q133" s="58">
        <v>9673262</v>
      </c>
      <c r="R133" s="58">
        <v>9673262</v>
      </c>
      <c r="S133" s="58">
        <v>9673262</v>
      </c>
      <c r="T133" s="58">
        <v>3224420.6666666665</v>
      </c>
      <c r="U133" s="66">
        <f>SUM(H133:T134)</f>
        <v>46035868.666666664</v>
      </c>
    </row>
    <row r="134" spans="1:21" x14ac:dyDescent="0.25">
      <c r="A134" s="56">
        <v>2343515</v>
      </c>
      <c r="B134" s="56" t="s">
        <v>405</v>
      </c>
      <c r="C134" s="56" t="s">
        <v>406</v>
      </c>
      <c r="D134" s="56"/>
      <c r="E134" s="56">
        <v>113</v>
      </c>
      <c r="F134" s="56"/>
      <c r="G134" s="56" t="s">
        <v>122</v>
      </c>
      <c r="H134" s="58">
        <v>0</v>
      </c>
      <c r="I134" s="58">
        <v>0</v>
      </c>
      <c r="J134" s="58"/>
      <c r="K134" s="58"/>
      <c r="L134" s="58"/>
      <c r="M134" s="58"/>
      <c r="N134" s="58"/>
      <c r="O134" s="58"/>
      <c r="P134" s="58">
        <v>950400</v>
      </c>
      <c r="Q134" s="58">
        <v>950400</v>
      </c>
      <c r="R134" s="58">
        <v>950400</v>
      </c>
      <c r="S134" s="58">
        <v>950400</v>
      </c>
      <c r="T134" s="58">
        <v>316800</v>
      </c>
      <c r="U134" s="67"/>
    </row>
    <row r="135" spans="1:21" x14ac:dyDescent="0.25">
      <c r="A135" s="56">
        <v>2352831</v>
      </c>
      <c r="B135" s="56" t="s">
        <v>494</v>
      </c>
      <c r="C135" s="56" t="s">
        <v>495</v>
      </c>
      <c r="D135" s="56" t="s">
        <v>158</v>
      </c>
      <c r="E135" s="56">
        <v>144</v>
      </c>
      <c r="F135" s="56"/>
      <c r="G135" s="56" t="s">
        <v>224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58">
        <v>0</v>
      </c>
      <c r="O135" s="58">
        <v>0</v>
      </c>
      <c r="P135" s="58">
        <v>4000000</v>
      </c>
      <c r="Q135" s="58">
        <v>4000000</v>
      </c>
      <c r="R135" s="58">
        <v>4000000</v>
      </c>
      <c r="S135" s="58">
        <v>4000000</v>
      </c>
      <c r="T135" s="58">
        <v>1333333.3333333333</v>
      </c>
      <c r="U135" s="61">
        <f>SUM(H135:T135)</f>
        <v>17333333.333333332</v>
      </c>
    </row>
    <row r="136" spans="1:21" x14ac:dyDescent="0.25">
      <c r="A136" s="56">
        <v>2381578</v>
      </c>
      <c r="B136" s="56" t="s">
        <v>246</v>
      </c>
      <c r="C136" s="56" t="s">
        <v>247</v>
      </c>
      <c r="D136" s="56" t="s">
        <v>158</v>
      </c>
      <c r="E136" s="56">
        <v>144</v>
      </c>
      <c r="F136" s="56"/>
      <c r="G136" s="56" t="s">
        <v>224</v>
      </c>
      <c r="H136" s="58">
        <v>2500000</v>
      </c>
      <c r="I136" s="58">
        <v>2500000</v>
      </c>
      <c r="J136" s="58">
        <v>2500000</v>
      </c>
      <c r="K136" s="58">
        <v>2500000</v>
      </c>
      <c r="L136" s="58">
        <v>2500000</v>
      </c>
      <c r="M136" s="58">
        <v>2500000</v>
      </c>
      <c r="N136" s="58">
        <v>2500000</v>
      </c>
      <c r="O136" s="58">
        <v>2500000</v>
      </c>
      <c r="P136" s="58">
        <v>0</v>
      </c>
      <c r="Q136" s="58">
        <v>0</v>
      </c>
      <c r="R136" s="58">
        <v>0</v>
      </c>
      <c r="S136" s="58">
        <v>0</v>
      </c>
      <c r="T136" s="58">
        <v>1666666.6666666667</v>
      </c>
      <c r="U136" s="61">
        <f t="shared" ref="U136:U139" si="10">SUM(H136:T136)</f>
        <v>21666666.666666668</v>
      </c>
    </row>
    <row r="137" spans="1:21" x14ac:dyDescent="0.25">
      <c r="A137" s="56">
        <v>2475786</v>
      </c>
      <c r="B137" s="56" t="s">
        <v>195</v>
      </c>
      <c r="C137" s="56" t="s">
        <v>196</v>
      </c>
      <c r="D137" s="56" t="s">
        <v>158</v>
      </c>
      <c r="E137" s="56">
        <v>145</v>
      </c>
      <c r="F137" s="56"/>
      <c r="G137" s="56" t="s">
        <v>194</v>
      </c>
      <c r="H137" s="58">
        <v>5000000</v>
      </c>
      <c r="I137" s="58">
        <v>5000000</v>
      </c>
      <c r="J137" s="58">
        <v>5000000</v>
      </c>
      <c r="K137" s="58">
        <v>5000000</v>
      </c>
      <c r="L137" s="58">
        <v>5000000</v>
      </c>
      <c r="M137" s="58">
        <v>5000000</v>
      </c>
      <c r="N137" s="58">
        <v>5000000</v>
      </c>
      <c r="O137" s="58">
        <v>5000000</v>
      </c>
      <c r="P137" s="58">
        <v>0</v>
      </c>
      <c r="Q137" s="58">
        <v>0</v>
      </c>
      <c r="R137" s="58">
        <v>0</v>
      </c>
      <c r="S137" s="58">
        <v>0</v>
      </c>
      <c r="T137" s="58">
        <v>3333333.3333333335</v>
      </c>
      <c r="U137" s="61">
        <f t="shared" si="10"/>
        <v>43333333.333333336</v>
      </c>
    </row>
    <row r="138" spans="1:21" x14ac:dyDescent="0.25">
      <c r="A138" s="56">
        <v>2483538</v>
      </c>
      <c r="B138" s="56" t="s">
        <v>496</v>
      </c>
      <c r="C138" s="56" t="s">
        <v>497</v>
      </c>
      <c r="D138" s="56" t="s">
        <v>158</v>
      </c>
      <c r="E138" s="56">
        <v>144</v>
      </c>
      <c r="F138" s="56"/>
      <c r="G138" s="56" t="s">
        <v>224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58">
        <v>0</v>
      </c>
      <c r="O138" s="58">
        <v>0</v>
      </c>
      <c r="P138" s="58">
        <v>1000000</v>
      </c>
      <c r="Q138" s="58">
        <v>1000000</v>
      </c>
      <c r="R138" s="58">
        <v>1000000</v>
      </c>
      <c r="S138" s="58">
        <v>1000000</v>
      </c>
      <c r="T138" s="58">
        <v>333333.33333333331</v>
      </c>
      <c r="U138" s="61">
        <f t="shared" si="10"/>
        <v>4333333.333333333</v>
      </c>
    </row>
    <row r="139" spans="1:21" x14ac:dyDescent="0.25">
      <c r="A139" s="56">
        <v>2489961</v>
      </c>
      <c r="B139" s="56" t="s">
        <v>498</v>
      </c>
      <c r="C139" s="56" t="s">
        <v>499</v>
      </c>
      <c r="D139" s="56" t="s">
        <v>8</v>
      </c>
      <c r="E139" s="56">
        <v>111</v>
      </c>
      <c r="F139" s="56" t="s">
        <v>69</v>
      </c>
      <c r="G139" s="56" t="s">
        <v>9</v>
      </c>
      <c r="H139" s="58">
        <v>0</v>
      </c>
      <c r="I139" s="58">
        <v>0</v>
      </c>
      <c r="J139" s="58">
        <v>0</v>
      </c>
      <c r="K139" s="58">
        <v>0</v>
      </c>
      <c r="L139" s="58">
        <v>0</v>
      </c>
      <c r="M139" s="58">
        <v>0</v>
      </c>
      <c r="N139" s="58">
        <v>0</v>
      </c>
      <c r="O139" s="58">
        <v>0</v>
      </c>
      <c r="P139" s="58">
        <v>2921600</v>
      </c>
      <c r="Q139" s="58">
        <v>2921600</v>
      </c>
      <c r="R139" s="58">
        <v>2921600</v>
      </c>
      <c r="S139" s="58">
        <v>2921600</v>
      </c>
      <c r="T139" s="58">
        <v>973866.66666666663</v>
      </c>
      <c r="U139" s="61">
        <f t="shared" si="10"/>
        <v>12660266.666666666</v>
      </c>
    </row>
    <row r="140" spans="1:21" x14ac:dyDescent="0.25">
      <c r="A140" s="56">
        <v>2529242</v>
      </c>
      <c r="B140" s="56" t="s">
        <v>31</v>
      </c>
      <c r="C140" s="56" t="s">
        <v>32</v>
      </c>
      <c r="D140" s="56" t="s">
        <v>8</v>
      </c>
      <c r="E140" s="56">
        <v>111</v>
      </c>
      <c r="F140" s="56" t="s">
        <v>33</v>
      </c>
      <c r="G140" s="56" t="s">
        <v>9</v>
      </c>
      <c r="H140" s="58">
        <v>2550307</v>
      </c>
      <c r="I140" s="58">
        <v>2550307</v>
      </c>
      <c r="J140" s="58">
        <v>2550307</v>
      </c>
      <c r="K140" s="58">
        <v>2550307</v>
      </c>
      <c r="L140" s="58">
        <v>2550307</v>
      </c>
      <c r="M140" s="58">
        <v>2550307</v>
      </c>
      <c r="N140" s="58">
        <v>2550307</v>
      </c>
      <c r="O140" s="58">
        <v>2550307</v>
      </c>
      <c r="P140" s="58">
        <v>2550307</v>
      </c>
      <c r="Q140" s="58">
        <v>2550307</v>
      </c>
      <c r="R140" s="58">
        <v>2550307</v>
      </c>
      <c r="S140" s="58">
        <v>2550307</v>
      </c>
      <c r="T140" s="58">
        <v>2550307</v>
      </c>
      <c r="U140" s="66">
        <f>SUM(H140:T141)</f>
        <v>36273991</v>
      </c>
    </row>
    <row r="141" spans="1:21" x14ac:dyDescent="0.25">
      <c r="A141" s="56">
        <v>2529242</v>
      </c>
      <c r="B141" s="56" t="s">
        <v>31</v>
      </c>
      <c r="C141" s="56" t="s">
        <v>32</v>
      </c>
      <c r="D141" s="56" t="s">
        <v>8</v>
      </c>
      <c r="E141" s="56">
        <v>191</v>
      </c>
      <c r="F141" s="56" t="s">
        <v>33</v>
      </c>
      <c r="G141" s="56" t="s">
        <v>12</v>
      </c>
      <c r="H141" s="58">
        <v>260000</v>
      </c>
      <c r="I141" s="58">
        <v>260000</v>
      </c>
      <c r="J141" s="58">
        <v>260000</v>
      </c>
      <c r="K141" s="58">
        <v>260000</v>
      </c>
      <c r="L141" s="58">
        <v>260000</v>
      </c>
      <c r="M141" s="58">
        <v>260000</v>
      </c>
      <c r="N141" s="58">
        <v>260000</v>
      </c>
      <c r="O141" s="58">
        <v>260000</v>
      </c>
      <c r="P141" s="58">
        <v>260000</v>
      </c>
      <c r="Q141" s="58">
        <v>260000</v>
      </c>
      <c r="R141" s="58">
        <v>260000</v>
      </c>
      <c r="S141" s="58">
        <v>260000</v>
      </c>
      <c r="T141" s="58"/>
      <c r="U141" s="67"/>
    </row>
    <row r="142" spans="1:21" x14ac:dyDescent="0.25">
      <c r="A142" s="56">
        <v>2548697</v>
      </c>
      <c r="B142" s="56" t="s">
        <v>500</v>
      </c>
      <c r="C142" s="56" t="s">
        <v>501</v>
      </c>
      <c r="D142" s="56" t="s">
        <v>158</v>
      </c>
      <c r="E142" s="56">
        <v>145</v>
      </c>
      <c r="F142" s="56"/>
      <c r="G142" s="56" t="s">
        <v>194</v>
      </c>
      <c r="H142" s="58">
        <v>0</v>
      </c>
      <c r="I142" s="58">
        <v>0</v>
      </c>
      <c r="J142" s="58">
        <v>0</v>
      </c>
      <c r="K142" s="58">
        <v>0</v>
      </c>
      <c r="L142" s="58">
        <v>0</v>
      </c>
      <c r="M142" s="58">
        <v>0</v>
      </c>
      <c r="N142" s="58">
        <v>0</v>
      </c>
      <c r="O142" s="58">
        <v>0</v>
      </c>
      <c r="P142" s="58">
        <v>6500000</v>
      </c>
      <c r="Q142" s="58">
        <v>6500000</v>
      </c>
      <c r="R142" s="58">
        <v>6500000</v>
      </c>
      <c r="S142" s="58">
        <v>6500000</v>
      </c>
      <c r="T142" s="58">
        <v>2166666.6666666665</v>
      </c>
      <c r="U142" s="61">
        <f>SUM(H142:T142)</f>
        <v>28166666.666666668</v>
      </c>
    </row>
    <row r="143" spans="1:21" x14ac:dyDescent="0.25">
      <c r="A143" s="56">
        <v>2594379</v>
      </c>
      <c r="B143" s="56" t="s">
        <v>347</v>
      </c>
      <c r="C143" s="56" t="s">
        <v>245</v>
      </c>
      <c r="D143" s="56" t="s">
        <v>158</v>
      </c>
      <c r="E143" s="56">
        <v>144</v>
      </c>
      <c r="F143" s="56"/>
      <c r="G143" s="56" t="s">
        <v>224</v>
      </c>
      <c r="H143" s="58">
        <v>2000000</v>
      </c>
      <c r="I143" s="58">
        <v>2000000</v>
      </c>
      <c r="J143" s="58">
        <v>2000000</v>
      </c>
      <c r="K143" s="58">
        <v>2000000</v>
      </c>
      <c r="L143" s="58">
        <v>2000000</v>
      </c>
      <c r="M143" s="58">
        <v>2000000</v>
      </c>
      <c r="N143" s="58">
        <v>2000000</v>
      </c>
      <c r="O143" s="58">
        <v>2000000</v>
      </c>
      <c r="P143" s="58">
        <v>0</v>
      </c>
      <c r="Q143" s="58">
        <v>0</v>
      </c>
      <c r="R143" s="58">
        <v>0</v>
      </c>
      <c r="S143" s="58">
        <v>0</v>
      </c>
      <c r="T143" s="58">
        <v>1333333.3333333333</v>
      </c>
      <c r="U143" s="61">
        <f>SUM(H143:T143)</f>
        <v>17333333.333333332</v>
      </c>
    </row>
    <row r="144" spans="1:21" x14ac:dyDescent="0.25">
      <c r="A144" s="56">
        <v>2609422</v>
      </c>
      <c r="B144" s="56" t="s">
        <v>37</v>
      </c>
      <c r="C144" s="56" t="s">
        <v>38</v>
      </c>
      <c r="D144" s="56" t="s">
        <v>8</v>
      </c>
      <c r="E144" s="56">
        <v>111</v>
      </c>
      <c r="F144" s="56" t="s">
        <v>39</v>
      </c>
      <c r="G144" s="56" t="s">
        <v>9</v>
      </c>
      <c r="H144" s="58">
        <v>2550307</v>
      </c>
      <c r="I144" s="58">
        <v>2550307</v>
      </c>
      <c r="J144" s="58">
        <v>2550307</v>
      </c>
      <c r="K144" s="58">
        <v>2550307</v>
      </c>
      <c r="L144" s="58">
        <v>2550307</v>
      </c>
      <c r="M144" s="58">
        <v>2550307</v>
      </c>
      <c r="N144" s="58">
        <v>2550307</v>
      </c>
      <c r="O144" s="58">
        <v>2550307</v>
      </c>
      <c r="P144" s="58">
        <v>2550307</v>
      </c>
      <c r="Q144" s="58">
        <v>2550307</v>
      </c>
      <c r="R144" s="58">
        <v>2550307</v>
      </c>
      <c r="S144" s="58">
        <v>2550307</v>
      </c>
      <c r="T144" s="58">
        <v>2550307</v>
      </c>
      <c r="U144" s="66">
        <f>SUM(H144:T145)</f>
        <v>36273991</v>
      </c>
    </row>
    <row r="145" spans="1:21" x14ac:dyDescent="0.25">
      <c r="A145" s="56">
        <v>2609422</v>
      </c>
      <c r="B145" s="56" t="s">
        <v>37</v>
      </c>
      <c r="C145" s="56" t="s">
        <v>38</v>
      </c>
      <c r="D145" s="56" t="s">
        <v>8</v>
      </c>
      <c r="E145" s="56">
        <v>191</v>
      </c>
      <c r="F145" s="56" t="s">
        <v>39</v>
      </c>
      <c r="G145" s="56" t="s">
        <v>12</v>
      </c>
      <c r="H145" s="58">
        <v>260000</v>
      </c>
      <c r="I145" s="58">
        <v>260000</v>
      </c>
      <c r="J145" s="58">
        <v>260000</v>
      </c>
      <c r="K145" s="58">
        <v>260000</v>
      </c>
      <c r="L145" s="58">
        <v>260000</v>
      </c>
      <c r="M145" s="58">
        <v>260000</v>
      </c>
      <c r="N145" s="58">
        <v>260000</v>
      </c>
      <c r="O145" s="58">
        <v>260000</v>
      </c>
      <c r="P145" s="58">
        <v>260000</v>
      </c>
      <c r="Q145" s="58">
        <v>260000</v>
      </c>
      <c r="R145" s="58">
        <v>260000</v>
      </c>
      <c r="S145" s="58">
        <v>260000</v>
      </c>
      <c r="T145" s="58"/>
      <c r="U145" s="67"/>
    </row>
    <row r="146" spans="1:21" x14ac:dyDescent="0.25">
      <c r="A146" s="56">
        <v>2659101</v>
      </c>
      <c r="B146" s="56" t="s">
        <v>154</v>
      </c>
      <c r="C146" s="56" t="s">
        <v>155</v>
      </c>
      <c r="D146" s="56" t="s">
        <v>8</v>
      </c>
      <c r="E146" s="56">
        <v>112</v>
      </c>
      <c r="F146" s="56" t="s">
        <v>288</v>
      </c>
      <c r="G146" s="56" t="s">
        <v>215</v>
      </c>
      <c r="H146" s="58">
        <v>10201228</v>
      </c>
      <c r="I146" s="58">
        <v>10201228</v>
      </c>
      <c r="J146" s="58">
        <v>10201228</v>
      </c>
      <c r="K146" s="58">
        <v>10201228</v>
      </c>
      <c r="L146" s="58">
        <v>9673262</v>
      </c>
      <c r="M146" s="58">
        <v>9673262</v>
      </c>
      <c r="N146" s="58">
        <v>9673262</v>
      </c>
      <c r="O146" s="58">
        <v>9673262</v>
      </c>
      <c r="P146" s="58">
        <v>0</v>
      </c>
      <c r="Q146" s="58">
        <v>0</v>
      </c>
      <c r="R146" s="58">
        <v>0</v>
      </c>
      <c r="S146" s="58">
        <v>0</v>
      </c>
      <c r="T146" s="58">
        <v>6624830</v>
      </c>
      <c r="U146" s="66">
        <f t="shared" ref="U146" si="11">SUM(H146:T147)</f>
        <v>94359590</v>
      </c>
    </row>
    <row r="147" spans="1:21" x14ac:dyDescent="0.25">
      <c r="A147" s="56">
        <v>2659101</v>
      </c>
      <c r="B147" s="56" t="s">
        <v>154</v>
      </c>
      <c r="C147" s="56" t="s">
        <v>155</v>
      </c>
      <c r="D147" s="56" t="s">
        <v>8</v>
      </c>
      <c r="E147" s="56">
        <v>113</v>
      </c>
      <c r="F147" s="56" t="s">
        <v>121</v>
      </c>
      <c r="G147" s="56" t="s">
        <v>122</v>
      </c>
      <c r="H147" s="58">
        <v>950400</v>
      </c>
      <c r="I147" s="58">
        <v>950400</v>
      </c>
      <c r="J147" s="58">
        <v>950400</v>
      </c>
      <c r="K147" s="58">
        <v>950400</v>
      </c>
      <c r="L147" s="58">
        <v>950400</v>
      </c>
      <c r="M147" s="58">
        <v>950400</v>
      </c>
      <c r="N147" s="58">
        <v>950400</v>
      </c>
      <c r="O147" s="58">
        <v>950400</v>
      </c>
      <c r="P147" s="58">
        <v>0</v>
      </c>
      <c r="Q147" s="58">
        <v>0</v>
      </c>
      <c r="R147" s="58">
        <v>0</v>
      </c>
      <c r="S147" s="58">
        <v>0</v>
      </c>
      <c r="T147" s="58">
        <v>633600</v>
      </c>
      <c r="U147" s="67"/>
    </row>
    <row r="148" spans="1:21" x14ac:dyDescent="0.25">
      <c r="A148" s="56">
        <v>2863947</v>
      </c>
      <c r="B148" s="56" t="s">
        <v>167</v>
      </c>
      <c r="C148" s="56" t="s">
        <v>168</v>
      </c>
      <c r="D148" s="56" t="s">
        <v>8</v>
      </c>
      <c r="E148" s="56">
        <v>111</v>
      </c>
      <c r="F148" s="56" t="s">
        <v>27</v>
      </c>
      <c r="G148" s="56" t="s">
        <v>9</v>
      </c>
      <c r="H148" s="58">
        <v>2550307</v>
      </c>
      <c r="I148" s="58">
        <v>2550307</v>
      </c>
      <c r="J148" s="58">
        <v>2550307</v>
      </c>
      <c r="K148" s="58">
        <v>2550307</v>
      </c>
      <c r="L148" s="58">
        <v>2550307</v>
      </c>
      <c r="M148" s="58">
        <v>2550307</v>
      </c>
      <c r="N148" s="58">
        <v>2550307</v>
      </c>
      <c r="O148" s="58">
        <v>2550307</v>
      </c>
      <c r="P148" s="58">
        <v>0</v>
      </c>
      <c r="Q148" s="58">
        <v>0</v>
      </c>
      <c r="R148" s="58">
        <v>0</v>
      </c>
      <c r="S148" s="58">
        <v>0</v>
      </c>
      <c r="T148" s="58">
        <v>1700204.6666666667</v>
      </c>
      <c r="U148" s="66">
        <f t="shared" ref="U148" si="12">SUM(H148:T149)</f>
        <v>24182660.666666668</v>
      </c>
    </row>
    <row r="149" spans="1:21" x14ac:dyDescent="0.25">
      <c r="A149" s="56">
        <v>2863947</v>
      </c>
      <c r="B149" s="56" t="s">
        <v>167</v>
      </c>
      <c r="C149" s="56" t="s">
        <v>168</v>
      </c>
      <c r="D149" s="56" t="s">
        <v>8</v>
      </c>
      <c r="E149" s="56">
        <v>191</v>
      </c>
      <c r="F149" s="56" t="s">
        <v>27</v>
      </c>
      <c r="G149" s="56" t="s">
        <v>12</v>
      </c>
      <c r="H149" s="58">
        <v>260000</v>
      </c>
      <c r="I149" s="58">
        <v>260000</v>
      </c>
      <c r="J149" s="58">
        <v>260000</v>
      </c>
      <c r="K149" s="58">
        <v>260000</v>
      </c>
      <c r="L149" s="58">
        <v>260000</v>
      </c>
      <c r="M149" s="58">
        <v>260000</v>
      </c>
      <c r="N149" s="58">
        <v>260000</v>
      </c>
      <c r="O149" s="58">
        <v>260000</v>
      </c>
      <c r="P149" s="58"/>
      <c r="Q149" s="58"/>
      <c r="R149" s="58">
        <v>0</v>
      </c>
      <c r="S149" s="58">
        <v>0</v>
      </c>
      <c r="T149" s="58"/>
      <c r="U149" s="67"/>
    </row>
    <row r="150" spans="1:21" x14ac:dyDescent="0.25">
      <c r="A150" s="56">
        <v>2868651</v>
      </c>
      <c r="B150" s="56" t="s">
        <v>417</v>
      </c>
      <c r="C150" s="56" t="s">
        <v>418</v>
      </c>
      <c r="D150" s="56"/>
      <c r="E150" s="56">
        <v>112</v>
      </c>
      <c r="F150" s="56" t="s">
        <v>288</v>
      </c>
      <c r="G150" s="56" t="s">
        <v>215</v>
      </c>
      <c r="H150" s="58">
        <v>0</v>
      </c>
      <c r="I150" s="58">
        <v>0</v>
      </c>
      <c r="J150" s="58"/>
      <c r="K150" s="58"/>
      <c r="L150" s="58"/>
      <c r="M150" s="58"/>
      <c r="N150" s="58"/>
      <c r="O150" s="58"/>
      <c r="P150" s="58">
        <v>9673262</v>
      </c>
      <c r="Q150" s="58">
        <v>9673262</v>
      </c>
      <c r="R150" s="58">
        <v>9673262</v>
      </c>
      <c r="S150" s="58">
        <v>9673262</v>
      </c>
      <c r="T150" s="58">
        <v>3224420.6666666665</v>
      </c>
      <c r="U150" s="66">
        <f t="shared" ref="U150" si="13">SUM(H150:T151)</f>
        <v>46035868.666666664</v>
      </c>
    </row>
    <row r="151" spans="1:21" x14ac:dyDescent="0.25">
      <c r="A151" s="56">
        <v>2868651</v>
      </c>
      <c r="B151" s="56" t="s">
        <v>417</v>
      </c>
      <c r="C151" s="56" t="s">
        <v>418</v>
      </c>
      <c r="D151" s="56"/>
      <c r="E151" s="56">
        <v>113</v>
      </c>
      <c r="F151" s="56"/>
      <c r="G151" s="56" t="s">
        <v>122</v>
      </c>
      <c r="H151" s="58">
        <v>0</v>
      </c>
      <c r="I151" s="58">
        <v>0</v>
      </c>
      <c r="J151" s="58"/>
      <c r="K151" s="58"/>
      <c r="L151" s="58"/>
      <c r="M151" s="58"/>
      <c r="N151" s="58"/>
      <c r="O151" s="58"/>
      <c r="P151" s="58">
        <v>950400</v>
      </c>
      <c r="Q151" s="58">
        <v>950400</v>
      </c>
      <c r="R151" s="58">
        <v>950400</v>
      </c>
      <c r="S151" s="58">
        <v>950400</v>
      </c>
      <c r="T151" s="58">
        <v>316800</v>
      </c>
      <c r="U151" s="67"/>
    </row>
    <row r="152" spans="1:21" x14ac:dyDescent="0.25">
      <c r="A152" s="56">
        <v>2872928</v>
      </c>
      <c r="B152" s="56" t="s">
        <v>502</v>
      </c>
      <c r="C152" s="56" t="s">
        <v>503</v>
      </c>
      <c r="D152" s="56" t="s">
        <v>8</v>
      </c>
      <c r="E152" s="56">
        <v>111</v>
      </c>
      <c r="F152" s="56" t="s">
        <v>39</v>
      </c>
      <c r="G152" s="56" t="s">
        <v>9</v>
      </c>
      <c r="H152" s="58">
        <v>0</v>
      </c>
      <c r="I152" s="58">
        <v>0</v>
      </c>
      <c r="J152" s="58">
        <v>0</v>
      </c>
      <c r="K152" s="58">
        <v>0</v>
      </c>
      <c r="L152" s="58">
        <v>0</v>
      </c>
      <c r="M152" s="58">
        <v>0</v>
      </c>
      <c r="N152" s="58">
        <v>0</v>
      </c>
      <c r="O152" s="58">
        <v>0</v>
      </c>
      <c r="P152" s="58">
        <v>2550307</v>
      </c>
      <c r="Q152" s="58">
        <v>2550307</v>
      </c>
      <c r="R152" s="58">
        <v>2550307</v>
      </c>
      <c r="S152" s="58">
        <v>2550307</v>
      </c>
      <c r="T152" s="58">
        <v>850102.33333333337</v>
      </c>
      <c r="U152" s="61">
        <f>SUM(H152:T152)</f>
        <v>11051330.333333334</v>
      </c>
    </row>
    <row r="153" spans="1:21" x14ac:dyDescent="0.25">
      <c r="A153" s="56">
        <v>2875309</v>
      </c>
      <c r="B153" s="56" t="s">
        <v>47</v>
      </c>
      <c r="C153" s="56" t="s">
        <v>48</v>
      </c>
      <c r="D153" s="56" t="s">
        <v>8</v>
      </c>
      <c r="E153" s="56">
        <v>111</v>
      </c>
      <c r="F153" s="56" t="s">
        <v>27</v>
      </c>
      <c r="G153" s="56" t="s">
        <v>9</v>
      </c>
      <c r="H153" s="58">
        <v>2550307</v>
      </c>
      <c r="I153" s="58">
        <v>2550307</v>
      </c>
      <c r="J153" s="58">
        <v>2550307</v>
      </c>
      <c r="K153" s="58">
        <v>2550307</v>
      </c>
      <c r="L153" s="58">
        <v>2550307</v>
      </c>
      <c r="M153" s="58">
        <v>2550307</v>
      </c>
      <c r="N153" s="58">
        <v>2550307</v>
      </c>
      <c r="O153" s="58">
        <v>2550307</v>
      </c>
      <c r="P153" s="58">
        <v>0</v>
      </c>
      <c r="Q153" s="58">
        <v>0</v>
      </c>
      <c r="R153" s="58">
        <v>0</v>
      </c>
      <c r="S153" s="58">
        <v>0</v>
      </c>
      <c r="T153" s="58">
        <v>1700204.6666666667</v>
      </c>
      <c r="U153" s="66">
        <f>SUM(H153:T154)</f>
        <v>24182660.666666668</v>
      </c>
    </row>
    <row r="154" spans="1:21" x14ac:dyDescent="0.25">
      <c r="A154" s="56">
        <v>2875309</v>
      </c>
      <c r="B154" s="56" t="s">
        <v>47</v>
      </c>
      <c r="C154" s="56" t="s">
        <v>48</v>
      </c>
      <c r="D154" s="56" t="s">
        <v>8</v>
      </c>
      <c r="E154" s="56">
        <v>191</v>
      </c>
      <c r="F154" s="56" t="s">
        <v>27</v>
      </c>
      <c r="G154" s="56" t="s">
        <v>12</v>
      </c>
      <c r="H154" s="58">
        <v>260000</v>
      </c>
      <c r="I154" s="58">
        <v>260000</v>
      </c>
      <c r="J154" s="58">
        <v>260000</v>
      </c>
      <c r="K154" s="58">
        <v>260000</v>
      </c>
      <c r="L154" s="58">
        <v>260000</v>
      </c>
      <c r="M154" s="58">
        <v>260000</v>
      </c>
      <c r="N154" s="58">
        <v>260000</v>
      </c>
      <c r="O154" s="58">
        <v>260000</v>
      </c>
      <c r="P154" s="58"/>
      <c r="Q154" s="58"/>
      <c r="R154" s="58">
        <v>0</v>
      </c>
      <c r="S154" s="58">
        <v>0</v>
      </c>
      <c r="T154" s="58"/>
      <c r="U154" s="67"/>
    </row>
    <row r="155" spans="1:21" x14ac:dyDescent="0.25">
      <c r="A155" s="56">
        <v>2875849</v>
      </c>
      <c r="B155" s="56" t="s">
        <v>504</v>
      </c>
      <c r="C155" s="56" t="s">
        <v>505</v>
      </c>
      <c r="D155" s="56" t="s">
        <v>158</v>
      </c>
      <c r="E155" s="56">
        <v>144</v>
      </c>
      <c r="F155" s="56"/>
      <c r="G155" s="56" t="s">
        <v>224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58">
        <v>0</v>
      </c>
      <c r="O155" s="58">
        <v>0</v>
      </c>
      <c r="P155" s="58">
        <v>1000000</v>
      </c>
      <c r="Q155" s="58">
        <v>1000000</v>
      </c>
      <c r="R155" s="58">
        <v>1000000</v>
      </c>
      <c r="S155" s="58">
        <v>1000000</v>
      </c>
      <c r="T155" s="58">
        <v>333333.33333333331</v>
      </c>
      <c r="U155" s="61">
        <f>SUM(H155:T155)</f>
        <v>4333333.333333333</v>
      </c>
    </row>
    <row r="156" spans="1:21" x14ac:dyDescent="0.25">
      <c r="A156" s="56">
        <v>2881458</v>
      </c>
      <c r="B156" s="56" t="s">
        <v>221</v>
      </c>
      <c r="C156" s="56" t="s">
        <v>130</v>
      </c>
      <c r="D156" s="56" t="s">
        <v>8</v>
      </c>
      <c r="E156" s="56">
        <v>111</v>
      </c>
      <c r="F156" s="56" t="s">
        <v>36</v>
      </c>
      <c r="G156" s="56" t="s">
        <v>9</v>
      </c>
      <c r="H156" s="58">
        <v>2550307</v>
      </c>
      <c r="I156" s="58">
        <v>2550307</v>
      </c>
      <c r="J156" s="58">
        <v>2550307</v>
      </c>
      <c r="K156" s="58">
        <v>2550307</v>
      </c>
      <c r="L156" s="58">
        <v>2550307</v>
      </c>
      <c r="M156" s="58">
        <v>2550307</v>
      </c>
      <c r="N156" s="58">
        <v>2550307</v>
      </c>
      <c r="O156" s="58">
        <v>2550307</v>
      </c>
      <c r="P156" s="58">
        <v>0</v>
      </c>
      <c r="Q156" s="58">
        <v>0</v>
      </c>
      <c r="R156" s="58">
        <v>0</v>
      </c>
      <c r="S156" s="58">
        <v>0</v>
      </c>
      <c r="T156" s="58">
        <v>1700204.6666666667</v>
      </c>
      <c r="U156" s="66">
        <f>SUM(H156:T157)</f>
        <v>24182660.666666668</v>
      </c>
    </row>
    <row r="157" spans="1:21" x14ac:dyDescent="0.25">
      <c r="A157" s="56">
        <v>2881458</v>
      </c>
      <c r="B157" s="56" t="s">
        <v>221</v>
      </c>
      <c r="C157" s="56" t="s">
        <v>130</v>
      </c>
      <c r="D157" s="56" t="s">
        <v>8</v>
      </c>
      <c r="E157" s="56">
        <v>191</v>
      </c>
      <c r="F157" s="56" t="s">
        <v>36</v>
      </c>
      <c r="G157" s="56" t="s">
        <v>12</v>
      </c>
      <c r="H157" s="58">
        <v>260000</v>
      </c>
      <c r="I157" s="58">
        <v>260000</v>
      </c>
      <c r="J157" s="58">
        <v>260000</v>
      </c>
      <c r="K157" s="58">
        <v>260000</v>
      </c>
      <c r="L157" s="58">
        <v>260000</v>
      </c>
      <c r="M157" s="58">
        <v>260000</v>
      </c>
      <c r="N157" s="58">
        <v>260000</v>
      </c>
      <c r="O157" s="58">
        <v>260000</v>
      </c>
      <c r="P157" s="58"/>
      <c r="Q157" s="58"/>
      <c r="R157" s="58">
        <v>0</v>
      </c>
      <c r="S157" s="58">
        <v>0</v>
      </c>
      <c r="T157" s="58"/>
      <c r="U157" s="67"/>
    </row>
    <row r="158" spans="1:21" x14ac:dyDescent="0.25">
      <c r="A158" s="56">
        <v>2882320</v>
      </c>
      <c r="B158" s="56" t="s">
        <v>21</v>
      </c>
      <c r="C158" s="56" t="s">
        <v>22</v>
      </c>
      <c r="D158" s="56" t="s">
        <v>8</v>
      </c>
      <c r="E158" s="56">
        <v>111</v>
      </c>
      <c r="F158" s="56" t="s">
        <v>223</v>
      </c>
      <c r="G158" s="56" t="s">
        <v>9</v>
      </c>
      <c r="H158" s="58">
        <v>5130500</v>
      </c>
      <c r="I158" s="58">
        <v>5130500</v>
      </c>
      <c r="J158" s="58">
        <v>5130500</v>
      </c>
      <c r="K158" s="58">
        <v>5130500</v>
      </c>
      <c r="L158" s="58">
        <v>5130500</v>
      </c>
      <c r="M158" s="58">
        <v>5130500</v>
      </c>
      <c r="N158" s="58">
        <v>5130500</v>
      </c>
      <c r="O158" s="58">
        <v>5130500</v>
      </c>
      <c r="P158" s="58">
        <v>5130500</v>
      </c>
      <c r="Q158" s="58">
        <v>5130500</v>
      </c>
      <c r="R158" s="58">
        <v>5130500</v>
      </c>
      <c r="S158" s="58">
        <v>5130500</v>
      </c>
      <c r="T158" s="58">
        <v>5130500</v>
      </c>
      <c r="U158" s="66">
        <f>SUM(H158:T159)</f>
        <v>69816500</v>
      </c>
    </row>
    <row r="159" spans="1:21" x14ac:dyDescent="0.25">
      <c r="A159" s="56">
        <v>2882320</v>
      </c>
      <c r="B159" s="56" t="s">
        <v>21</v>
      </c>
      <c r="C159" s="56" t="s">
        <v>22</v>
      </c>
      <c r="D159" s="56" t="s">
        <v>8</v>
      </c>
      <c r="E159" s="56">
        <v>191</v>
      </c>
      <c r="F159" s="56" t="s">
        <v>223</v>
      </c>
      <c r="G159" s="56" t="s">
        <v>12</v>
      </c>
      <c r="H159" s="58">
        <v>260000</v>
      </c>
      <c r="I159" s="58">
        <v>260000</v>
      </c>
      <c r="J159" s="58">
        <v>260000</v>
      </c>
      <c r="K159" s="58">
        <v>260000</v>
      </c>
      <c r="L159" s="58">
        <v>260000</v>
      </c>
      <c r="M159" s="58">
        <v>260000</v>
      </c>
      <c r="N159" s="58">
        <v>260000</v>
      </c>
      <c r="O159" s="58">
        <v>260000</v>
      </c>
      <c r="P159" s="58">
        <v>260000</v>
      </c>
      <c r="Q159" s="58">
        <v>260000</v>
      </c>
      <c r="R159" s="58">
        <v>260000</v>
      </c>
      <c r="S159" s="58">
        <v>260000</v>
      </c>
      <c r="T159" s="58"/>
      <c r="U159" s="67"/>
    </row>
    <row r="160" spans="1:21" x14ac:dyDescent="0.25">
      <c r="A160" s="56">
        <v>2888583</v>
      </c>
      <c r="B160" s="56" t="s">
        <v>427</v>
      </c>
      <c r="C160" s="56" t="s">
        <v>428</v>
      </c>
      <c r="D160" s="56"/>
      <c r="E160" s="56">
        <v>112</v>
      </c>
      <c r="F160" s="56" t="s">
        <v>288</v>
      </c>
      <c r="G160" s="56" t="s">
        <v>215</v>
      </c>
      <c r="H160" s="58">
        <v>0</v>
      </c>
      <c r="I160" s="58">
        <v>0</v>
      </c>
      <c r="J160" s="58">
        <v>0</v>
      </c>
      <c r="K160" s="58">
        <v>0</v>
      </c>
      <c r="L160" s="58">
        <v>0</v>
      </c>
      <c r="M160" s="58">
        <v>0</v>
      </c>
      <c r="N160" s="58">
        <v>0</v>
      </c>
      <c r="O160" s="58">
        <v>0</v>
      </c>
      <c r="P160" s="58">
        <v>9673262</v>
      </c>
      <c r="Q160" s="58">
        <v>9673262</v>
      </c>
      <c r="R160" s="58">
        <v>9673262</v>
      </c>
      <c r="S160" s="58">
        <v>9673262</v>
      </c>
      <c r="T160" s="58">
        <v>3224420.6666666665</v>
      </c>
      <c r="U160" s="66">
        <f>SUM(H160:T161)</f>
        <v>46035868.666666664</v>
      </c>
    </row>
    <row r="161" spans="1:21" x14ac:dyDescent="0.25">
      <c r="A161" s="56">
        <v>2888583</v>
      </c>
      <c r="B161" s="56" t="s">
        <v>427</v>
      </c>
      <c r="C161" s="56" t="s">
        <v>428</v>
      </c>
      <c r="D161" s="56"/>
      <c r="E161" s="56">
        <v>113</v>
      </c>
      <c r="F161" s="56"/>
      <c r="G161" s="56" t="s">
        <v>122</v>
      </c>
      <c r="H161" s="58">
        <v>0</v>
      </c>
      <c r="I161" s="58">
        <v>0</v>
      </c>
      <c r="J161" s="58">
        <v>0</v>
      </c>
      <c r="K161" s="58">
        <v>0</v>
      </c>
      <c r="L161" s="58">
        <v>0</v>
      </c>
      <c r="M161" s="58">
        <v>0</v>
      </c>
      <c r="N161" s="58">
        <v>0</v>
      </c>
      <c r="O161" s="58">
        <v>0</v>
      </c>
      <c r="P161" s="58">
        <v>950400</v>
      </c>
      <c r="Q161" s="58">
        <v>950400</v>
      </c>
      <c r="R161" s="58">
        <v>950400</v>
      </c>
      <c r="S161" s="58">
        <v>950400</v>
      </c>
      <c r="T161" s="58">
        <v>316800</v>
      </c>
      <c r="U161" s="67"/>
    </row>
    <row r="162" spans="1:21" x14ac:dyDescent="0.25">
      <c r="A162" s="56">
        <v>2892946</v>
      </c>
      <c r="B162" s="56" t="s">
        <v>360</v>
      </c>
      <c r="C162" s="56" t="s">
        <v>361</v>
      </c>
      <c r="D162" s="56" t="s">
        <v>158</v>
      </c>
      <c r="E162" s="56">
        <v>144</v>
      </c>
      <c r="F162" s="56"/>
      <c r="G162" s="56" t="s">
        <v>224</v>
      </c>
      <c r="H162" s="58">
        <v>1000000</v>
      </c>
      <c r="I162" s="58">
        <v>1000000</v>
      </c>
      <c r="J162" s="58">
        <v>1000000</v>
      </c>
      <c r="K162" s="58">
        <v>1000000</v>
      </c>
      <c r="L162" s="58">
        <v>1000000</v>
      </c>
      <c r="M162" s="58">
        <v>1000000</v>
      </c>
      <c r="N162" s="58">
        <v>1000000</v>
      </c>
      <c r="O162" s="58">
        <v>0</v>
      </c>
      <c r="P162" s="58">
        <v>0</v>
      </c>
      <c r="Q162" s="58">
        <v>0</v>
      </c>
      <c r="R162" s="58">
        <v>0</v>
      </c>
      <c r="S162" s="58">
        <v>0</v>
      </c>
      <c r="T162" s="58">
        <v>583333.33333333337</v>
      </c>
      <c r="U162" s="61">
        <f>SUM(H162:T162)</f>
        <v>7583333.333333333</v>
      </c>
    </row>
    <row r="163" spans="1:21" x14ac:dyDescent="0.25">
      <c r="A163" s="56">
        <v>2945666</v>
      </c>
      <c r="B163" s="56" t="s">
        <v>148</v>
      </c>
      <c r="C163" s="56" t="s">
        <v>149</v>
      </c>
      <c r="D163" s="56" t="s">
        <v>8</v>
      </c>
      <c r="E163" s="56">
        <v>112</v>
      </c>
      <c r="F163" s="56" t="s">
        <v>288</v>
      </c>
      <c r="G163" s="56" t="s">
        <v>215</v>
      </c>
      <c r="H163" s="58">
        <v>10201228</v>
      </c>
      <c r="I163" s="58">
        <v>10201228</v>
      </c>
      <c r="J163" s="58">
        <v>10201228</v>
      </c>
      <c r="K163" s="58">
        <v>10201228</v>
      </c>
      <c r="L163" s="58">
        <v>9673262</v>
      </c>
      <c r="M163" s="58">
        <v>9673262</v>
      </c>
      <c r="N163" s="58">
        <v>9673262</v>
      </c>
      <c r="O163" s="58">
        <v>9673262</v>
      </c>
      <c r="P163" s="58">
        <v>0</v>
      </c>
      <c r="Q163" s="58">
        <v>0</v>
      </c>
      <c r="R163" s="58">
        <v>0</v>
      </c>
      <c r="S163" s="58">
        <v>0</v>
      </c>
      <c r="T163" s="58">
        <v>6624830</v>
      </c>
      <c r="U163" s="66">
        <f>SUM(H163:T164)</f>
        <v>94359590</v>
      </c>
    </row>
    <row r="164" spans="1:21" x14ac:dyDescent="0.25">
      <c r="A164" s="56">
        <v>2945666</v>
      </c>
      <c r="B164" s="56" t="s">
        <v>148</v>
      </c>
      <c r="C164" s="56" t="s">
        <v>149</v>
      </c>
      <c r="D164" s="56" t="s">
        <v>8</v>
      </c>
      <c r="E164" s="56">
        <v>113</v>
      </c>
      <c r="F164" s="56" t="s">
        <v>121</v>
      </c>
      <c r="G164" s="56" t="s">
        <v>122</v>
      </c>
      <c r="H164" s="58">
        <v>950400</v>
      </c>
      <c r="I164" s="58">
        <v>950400</v>
      </c>
      <c r="J164" s="58">
        <v>950400</v>
      </c>
      <c r="K164" s="58">
        <v>950400</v>
      </c>
      <c r="L164" s="58">
        <v>950400</v>
      </c>
      <c r="M164" s="58">
        <v>950400</v>
      </c>
      <c r="N164" s="58">
        <v>950400</v>
      </c>
      <c r="O164" s="58">
        <v>950400</v>
      </c>
      <c r="P164" s="58">
        <v>0</v>
      </c>
      <c r="Q164" s="58">
        <v>0</v>
      </c>
      <c r="R164" s="58">
        <v>0</v>
      </c>
      <c r="S164" s="58">
        <v>0</v>
      </c>
      <c r="T164" s="58">
        <v>633600</v>
      </c>
      <c r="U164" s="67"/>
    </row>
    <row r="165" spans="1:21" x14ac:dyDescent="0.25">
      <c r="A165" s="56">
        <v>2995794</v>
      </c>
      <c r="B165" s="56" t="s">
        <v>200</v>
      </c>
      <c r="C165" s="56" t="s">
        <v>201</v>
      </c>
      <c r="D165" s="56" t="s">
        <v>158</v>
      </c>
      <c r="E165" s="56">
        <v>144</v>
      </c>
      <c r="F165" s="56"/>
      <c r="G165" s="56" t="s">
        <v>224</v>
      </c>
      <c r="H165" s="58">
        <v>2500000</v>
      </c>
      <c r="I165" s="58">
        <v>2500000</v>
      </c>
      <c r="J165" s="58">
        <v>2500000</v>
      </c>
      <c r="K165" s="58">
        <v>2500000</v>
      </c>
      <c r="L165" s="58">
        <v>2500000</v>
      </c>
      <c r="M165" s="58">
        <v>2500000</v>
      </c>
      <c r="N165" s="58">
        <v>2500000</v>
      </c>
      <c r="O165" s="58">
        <v>2500000</v>
      </c>
      <c r="P165" s="58">
        <v>0</v>
      </c>
      <c r="Q165" s="58">
        <v>0</v>
      </c>
      <c r="R165" s="58">
        <v>0</v>
      </c>
      <c r="S165" s="58">
        <v>0</v>
      </c>
      <c r="T165" s="58">
        <v>1666666.6666666667</v>
      </c>
      <c r="U165" s="61">
        <f>SUM(H165:T165)</f>
        <v>21666666.666666668</v>
      </c>
    </row>
    <row r="166" spans="1:21" x14ac:dyDescent="0.25">
      <c r="A166" s="56">
        <v>3000770</v>
      </c>
      <c r="B166" s="56" t="s">
        <v>437</v>
      </c>
      <c r="C166" s="56" t="s">
        <v>438</v>
      </c>
      <c r="D166" s="56" t="s">
        <v>8</v>
      </c>
      <c r="E166" s="56">
        <v>112</v>
      </c>
      <c r="F166" s="56" t="s">
        <v>288</v>
      </c>
      <c r="G166" s="56" t="s">
        <v>215</v>
      </c>
      <c r="H166" s="58">
        <v>0</v>
      </c>
      <c r="I166" s="58">
        <v>0</v>
      </c>
      <c r="J166" s="58">
        <v>0</v>
      </c>
      <c r="K166" s="58">
        <v>0</v>
      </c>
      <c r="L166" s="58">
        <v>0</v>
      </c>
      <c r="M166" s="58">
        <v>0</v>
      </c>
      <c r="N166" s="58">
        <v>0</v>
      </c>
      <c r="O166" s="58">
        <v>9673262</v>
      </c>
      <c r="P166" s="58">
        <v>9673262</v>
      </c>
      <c r="Q166" s="58">
        <v>9673262</v>
      </c>
      <c r="R166" s="58">
        <v>9673262</v>
      </c>
      <c r="S166" s="58">
        <v>9673262</v>
      </c>
      <c r="T166" s="58">
        <v>4030525.8333333335</v>
      </c>
      <c r="U166" s="66">
        <f>SUM(H166:T167)</f>
        <v>56515235.833333336</v>
      </c>
    </row>
    <row r="167" spans="1:21" x14ac:dyDescent="0.25">
      <c r="A167" s="56">
        <v>3000770</v>
      </c>
      <c r="B167" s="56" t="s">
        <v>437</v>
      </c>
      <c r="C167" s="56" t="s">
        <v>438</v>
      </c>
      <c r="D167" s="56" t="s">
        <v>8</v>
      </c>
      <c r="E167" s="56">
        <v>113</v>
      </c>
      <c r="F167" s="56" t="s">
        <v>121</v>
      </c>
      <c r="G167" s="56" t="s">
        <v>122</v>
      </c>
      <c r="H167" s="58">
        <v>0</v>
      </c>
      <c r="I167" s="58">
        <v>0</v>
      </c>
      <c r="J167" s="58">
        <v>0</v>
      </c>
      <c r="K167" s="58">
        <v>0</v>
      </c>
      <c r="L167" s="58">
        <v>0</v>
      </c>
      <c r="M167" s="58">
        <v>0</v>
      </c>
      <c r="N167" s="58">
        <v>0</v>
      </c>
      <c r="O167" s="58">
        <v>0</v>
      </c>
      <c r="P167" s="58">
        <v>950400</v>
      </c>
      <c r="Q167" s="58">
        <v>950400</v>
      </c>
      <c r="R167" s="58">
        <v>950400</v>
      </c>
      <c r="S167" s="58">
        <v>950400</v>
      </c>
      <c r="T167" s="58">
        <v>316800</v>
      </c>
      <c r="U167" s="67"/>
    </row>
    <row r="168" spans="1:21" x14ac:dyDescent="0.25">
      <c r="A168" s="56">
        <v>3010417</v>
      </c>
      <c r="B168" s="56" t="s">
        <v>25</v>
      </c>
      <c r="C168" s="56" t="s">
        <v>26</v>
      </c>
      <c r="D168" s="56" t="s">
        <v>8</v>
      </c>
      <c r="E168" s="56">
        <v>111</v>
      </c>
      <c r="F168" s="56" t="s">
        <v>27</v>
      </c>
      <c r="G168" s="56" t="s">
        <v>9</v>
      </c>
      <c r="H168" s="58">
        <v>2550307</v>
      </c>
      <c r="I168" s="58">
        <v>2550307</v>
      </c>
      <c r="J168" s="58">
        <v>2550307</v>
      </c>
      <c r="K168" s="58">
        <v>2550307</v>
      </c>
      <c r="L168" s="58">
        <v>2550307</v>
      </c>
      <c r="M168" s="58">
        <v>2550307</v>
      </c>
      <c r="N168" s="58">
        <v>2550307</v>
      </c>
      <c r="O168" s="58">
        <v>2550307</v>
      </c>
      <c r="P168" s="58">
        <v>2550307</v>
      </c>
      <c r="Q168" s="58">
        <v>2550307</v>
      </c>
      <c r="R168" s="58">
        <v>2550307</v>
      </c>
      <c r="S168" s="58">
        <v>2550307</v>
      </c>
      <c r="T168" s="58">
        <v>2550307</v>
      </c>
      <c r="U168" s="66">
        <f>SUM(H168:T169)</f>
        <v>36273991</v>
      </c>
    </row>
    <row r="169" spans="1:21" x14ac:dyDescent="0.25">
      <c r="A169" s="56">
        <v>3010417</v>
      </c>
      <c r="B169" s="56" t="s">
        <v>25</v>
      </c>
      <c r="C169" s="56" t="s">
        <v>26</v>
      </c>
      <c r="D169" s="56" t="s">
        <v>8</v>
      </c>
      <c r="E169" s="56">
        <v>191</v>
      </c>
      <c r="F169" s="56" t="s">
        <v>27</v>
      </c>
      <c r="G169" s="56" t="s">
        <v>12</v>
      </c>
      <c r="H169" s="58">
        <v>260000</v>
      </c>
      <c r="I169" s="58">
        <v>260000</v>
      </c>
      <c r="J169" s="58">
        <v>260000</v>
      </c>
      <c r="K169" s="58">
        <v>260000</v>
      </c>
      <c r="L169" s="58">
        <v>260000</v>
      </c>
      <c r="M169" s="58">
        <v>260000</v>
      </c>
      <c r="N169" s="58">
        <v>260000</v>
      </c>
      <c r="O169" s="58">
        <v>260000</v>
      </c>
      <c r="P169" s="58">
        <v>260000</v>
      </c>
      <c r="Q169" s="58">
        <v>260000</v>
      </c>
      <c r="R169" s="58">
        <v>260000</v>
      </c>
      <c r="S169" s="58">
        <v>260000</v>
      </c>
      <c r="T169" s="58"/>
      <c r="U169" s="67"/>
    </row>
    <row r="170" spans="1:21" x14ac:dyDescent="0.25">
      <c r="A170" s="56">
        <v>3015096</v>
      </c>
      <c r="B170" s="56" t="s">
        <v>506</v>
      </c>
      <c r="C170" s="56" t="s">
        <v>507</v>
      </c>
      <c r="D170" s="56" t="s">
        <v>158</v>
      </c>
      <c r="E170" s="56">
        <v>144</v>
      </c>
      <c r="F170" s="56"/>
      <c r="G170" s="56" t="s">
        <v>224</v>
      </c>
      <c r="H170" s="58">
        <v>0</v>
      </c>
      <c r="I170" s="58">
        <v>0</v>
      </c>
      <c r="J170" s="58">
        <v>0</v>
      </c>
      <c r="K170" s="58">
        <v>0</v>
      </c>
      <c r="L170" s="58">
        <v>0</v>
      </c>
      <c r="M170" s="58">
        <v>0</v>
      </c>
      <c r="N170" s="58">
        <v>0</v>
      </c>
      <c r="O170" s="58">
        <v>0</v>
      </c>
      <c r="P170" s="58">
        <v>1000000</v>
      </c>
      <c r="Q170" s="58">
        <v>1000000</v>
      </c>
      <c r="R170" s="58">
        <v>1000000</v>
      </c>
      <c r="S170" s="58">
        <v>1000000</v>
      </c>
      <c r="T170" s="58">
        <v>333333.33333333331</v>
      </c>
      <c r="U170" s="61">
        <f>SUM(H170:T170)</f>
        <v>4333333.333333333</v>
      </c>
    </row>
    <row r="171" spans="1:21" x14ac:dyDescent="0.25">
      <c r="A171" s="56">
        <v>3015848</v>
      </c>
      <c r="B171" s="56" t="s">
        <v>508</v>
      </c>
      <c r="C171" s="56" t="s">
        <v>509</v>
      </c>
      <c r="D171" s="56" t="s">
        <v>8</v>
      </c>
      <c r="E171" s="56">
        <v>111</v>
      </c>
      <c r="F171" s="56" t="s">
        <v>27</v>
      </c>
      <c r="G171" s="56" t="s">
        <v>9</v>
      </c>
      <c r="H171" s="58">
        <v>0</v>
      </c>
      <c r="I171" s="58">
        <v>0</v>
      </c>
      <c r="J171" s="58">
        <v>0</v>
      </c>
      <c r="K171" s="58">
        <v>0</v>
      </c>
      <c r="L171" s="58">
        <v>0</v>
      </c>
      <c r="M171" s="58">
        <v>0</v>
      </c>
      <c r="N171" s="58">
        <v>0</v>
      </c>
      <c r="O171" s="58">
        <v>0</v>
      </c>
      <c r="P171" s="58">
        <v>2550307</v>
      </c>
      <c r="Q171" s="58">
        <v>2550307</v>
      </c>
      <c r="R171" s="58">
        <v>2550307</v>
      </c>
      <c r="S171" s="58">
        <v>2550307</v>
      </c>
      <c r="T171" s="58">
        <v>850102.33333333337</v>
      </c>
      <c r="U171" s="61">
        <f>SUM(H171:T171)</f>
        <v>11051330.333333334</v>
      </c>
    </row>
    <row r="172" spans="1:21" x14ac:dyDescent="0.25">
      <c r="A172" s="56">
        <v>3038807</v>
      </c>
      <c r="B172" s="56" t="s">
        <v>62</v>
      </c>
      <c r="C172" s="56" t="s">
        <v>63</v>
      </c>
      <c r="D172" s="56" t="s">
        <v>8</v>
      </c>
      <c r="E172" s="56">
        <v>111</v>
      </c>
      <c r="F172" s="56" t="s">
        <v>82</v>
      </c>
      <c r="G172" s="56" t="s">
        <v>9</v>
      </c>
      <c r="H172" s="58">
        <v>2688500</v>
      </c>
      <c r="I172" s="58">
        <v>2688500</v>
      </c>
      <c r="J172" s="58">
        <v>2688500</v>
      </c>
      <c r="K172" s="58">
        <v>2688500</v>
      </c>
      <c r="L172" s="58">
        <v>2688500</v>
      </c>
      <c r="M172" s="58">
        <v>2688500</v>
      </c>
      <c r="N172" s="58">
        <v>2688500</v>
      </c>
      <c r="O172" s="58">
        <v>2688500</v>
      </c>
      <c r="P172" s="58">
        <v>0</v>
      </c>
      <c r="Q172" s="58">
        <v>0</v>
      </c>
      <c r="R172" s="58">
        <v>0</v>
      </c>
      <c r="S172" s="58">
        <v>0</v>
      </c>
      <c r="T172" s="58">
        <v>1792333.3333333333</v>
      </c>
      <c r="U172" s="66">
        <f>SUM(H172:T173)</f>
        <v>25380333.333333332</v>
      </c>
    </row>
    <row r="173" spans="1:21" x14ac:dyDescent="0.25">
      <c r="A173" s="56">
        <v>3038807</v>
      </c>
      <c r="B173" s="56" t="s">
        <v>62</v>
      </c>
      <c r="C173" s="56" t="s">
        <v>63</v>
      </c>
      <c r="D173" s="56" t="s">
        <v>8</v>
      </c>
      <c r="E173" s="56">
        <v>191</v>
      </c>
      <c r="F173" s="56" t="s">
        <v>82</v>
      </c>
      <c r="G173" s="56" t="s">
        <v>12</v>
      </c>
      <c r="H173" s="58">
        <v>260000</v>
      </c>
      <c r="I173" s="58">
        <v>260000</v>
      </c>
      <c r="J173" s="58">
        <v>260000</v>
      </c>
      <c r="K173" s="58">
        <v>260000</v>
      </c>
      <c r="L173" s="58">
        <v>260000</v>
      </c>
      <c r="M173" s="58">
        <v>260000</v>
      </c>
      <c r="N173" s="58">
        <v>260000</v>
      </c>
      <c r="O173" s="58">
        <v>260000</v>
      </c>
      <c r="P173" s="58"/>
      <c r="Q173" s="58"/>
      <c r="R173" s="58">
        <v>0</v>
      </c>
      <c r="S173" s="58">
        <v>0</v>
      </c>
      <c r="T173" s="58"/>
      <c r="U173" s="67"/>
    </row>
    <row r="174" spans="1:21" x14ac:dyDescent="0.25">
      <c r="A174" s="56">
        <v>3172487</v>
      </c>
      <c r="B174" s="56" t="s">
        <v>28</v>
      </c>
      <c r="C174" s="56" t="s">
        <v>207</v>
      </c>
      <c r="D174" s="56" t="s">
        <v>8</v>
      </c>
      <c r="E174" s="56">
        <v>191</v>
      </c>
      <c r="F174" s="56" t="s">
        <v>66</v>
      </c>
      <c r="G174" s="56" t="s">
        <v>12</v>
      </c>
      <c r="H174" s="58">
        <v>260000</v>
      </c>
      <c r="I174" s="58">
        <v>260000</v>
      </c>
      <c r="J174" s="58">
        <v>260000</v>
      </c>
      <c r="K174" s="58">
        <v>260000</v>
      </c>
      <c r="L174" s="58">
        <v>260000</v>
      </c>
      <c r="M174" s="58">
        <v>260000</v>
      </c>
      <c r="N174" s="58">
        <v>260000</v>
      </c>
      <c r="O174" s="58">
        <v>260000</v>
      </c>
      <c r="P174" s="58"/>
      <c r="Q174" s="58"/>
      <c r="R174" s="58"/>
      <c r="S174" s="58">
        <v>0</v>
      </c>
      <c r="T174" s="58"/>
      <c r="U174" s="66">
        <f>SUM(H174:T175)</f>
        <v>29435466.666666668</v>
      </c>
    </row>
    <row r="175" spans="1:21" x14ac:dyDescent="0.25">
      <c r="A175" s="56">
        <v>3172487</v>
      </c>
      <c r="B175" s="56" t="s">
        <v>343</v>
      </c>
      <c r="C175" s="56" t="s">
        <v>207</v>
      </c>
      <c r="D175" s="56" t="s">
        <v>8</v>
      </c>
      <c r="E175" s="56">
        <v>111</v>
      </c>
      <c r="F175" s="56" t="s">
        <v>66</v>
      </c>
      <c r="G175" s="56" t="s">
        <v>9</v>
      </c>
      <c r="H175" s="58">
        <v>3156400</v>
      </c>
      <c r="I175" s="58">
        <v>3156400</v>
      </c>
      <c r="J175" s="58">
        <v>3156400</v>
      </c>
      <c r="K175" s="58">
        <v>3156400</v>
      </c>
      <c r="L175" s="58">
        <v>3156400</v>
      </c>
      <c r="M175" s="58">
        <v>3156400</v>
      </c>
      <c r="N175" s="58">
        <v>3156400</v>
      </c>
      <c r="O175" s="58">
        <v>3156400</v>
      </c>
      <c r="P175" s="58">
        <v>0</v>
      </c>
      <c r="Q175" s="58">
        <v>0</v>
      </c>
      <c r="R175" s="58">
        <v>0</v>
      </c>
      <c r="S175" s="58">
        <v>0</v>
      </c>
      <c r="T175" s="58">
        <v>2104266.6666666665</v>
      </c>
      <c r="U175" s="67"/>
    </row>
    <row r="176" spans="1:21" x14ac:dyDescent="0.25">
      <c r="A176" s="56">
        <v>3188782</v>
      </c>
      <c r="B176" s="56" t="s">
        <v>336</v>
      </c>
      <c r="C176" s="56" t="s">
        <v>337</v>
      </c>
      <c r="D176" s="56" t="s">
        <v>158</v>
      </c>
      <c r="E176" s="56">
        <v>144</v>
      </c>
      <c r="F176" s="56"/>
      <c r="G176" s="56" t="s">
        <v>224</v>
      </c>
      <c r="H176" s="58">
        <v>5000000</v>
      </c>
      <c r="I176" s="58">
        <v>5000000</v>
      </c>
      <c r="J176" s="58">
        <v>6500000</v>
      </c>
      <c r="K176" s="58">
        <v>6500000</v>
      </c>
      <c r="L176" s="58">
        <v>6500000</v>
      </c>
      <c r="M176" s="58">
        <v>6500000</v>
      </c>
      <c r="N176" s="58">
        <v>6500000</v>
      </c>
      <c r="O176" s="58">
        <v>6500000</v>
      </c>
      <c r="P176" s="58">
        <v>0</v>
      </c>
      <c r="Q176" s="58">
        <v>0</v>
      </c>
      <c r="R176" s="58">
        <v>0</v>
      </c>
      <c r="S176" s="58">
        <v>0</v>
      </c>
      <c r="T176" s="58">
        <v>4083333.3333333335</v>
      </c>
      <c r="U176" s="61">
        <f>SUM(H176:T176)</f>
        <v>53083333.333333336</v>
      </c>
    </row>
    <row r="177" spans="1:21" x14ac:dyDescent="0.25">
      <c r="A177" s="56">
        <v>3190704</v>
      </c>
      <c r="B177" s="56" t="s">
        <v>200</v>
      </c>
      <c r="C177" s="56" t="s">
        <v>344</v>
      </c>
      <c r="D177" s="56" t="s">
        <v>158</v>
      </c>
      <c r="E177" s="56">
        <v>144</v>
      </c>
      <c r="F177" s="56"/>
      <c r="G177" s="56" t="s">
        <v>224</v>
      </c>
      <c r="H177" s="58">
        <v>2000000</v>
      </c>
      <c r="I177" s="58">
        <v>2000000</v>
      </c>
      <c r="J177" s="58">
        <v>2000000</v>
      </c>
      <c r="K177" s="58">
        <v>2000000</v>
      </c>
      <c r="L177" s="58">
        <v>2000000</v>
      </c>
      <c r="M177" s="58">
        <v>2000000</v>
      </c>
      <c r="N177" s="58">
        <v>2000000</v>
      </c>
      <c r="O177" s="58">
        <v>2000000</v>
      </c>
      <c r="P177" s="58">
        <v>0</v>
      </c>
      <c r="Q177" s="58">
        <v>0</v>
      </c>
      <c r="R177" s="58">
        <v>0</v>
      </c>
      <c r="S177" s="58">
        <v>0</v>
      </c>
      <c r="T177" s="58">
        <v>1333333.3333333333</v>
      </c>
      <c r="U177" s="61">
        <f t="shared" ref="U177:U178" si="14">SUM(H177:T177)</f>
        <v>17333333.333333332</v>
      </c>
    </row>
    <row r="178" spans="1:21" x14ac:dyDescent="0.25">
      <c r="A178" s="56">
        <v>3196858</v>
      </c>
      <c r="B178" s="56" t="s">
        <v>211</v>
      </c>
      <c r="C178" s="56" t="s">
        <v>192</v>
      </c>
      <c r="D178" s="56" t="s">
        <v>158</v>
      </c>
      <c r="E178" s="56">
        <v>144</v>
      </c>
      <c r="F178" s="56"/>
      <c r="G178" s="56" t="s">
        <v>224</v>
      </c>
      <c r="H178" s="58">
        <v>2200000</v>
      </c>
      <c r="I178" s="58">
        <v>2200000</v>
      </c>
      <c r="J178" s="58">
        <v>2200000</v>
      </c>
      <c r="K178" s="58">
        <v>2200000</v>
      </c>
      <c r="L178" s="58">
        <v>2200000</v>
      </c>
      <c r="M178" s="58">
        <v>2200000</v>
      </c>
      <c r="N178" s="58">
        <v>2200000</v>
      </c>
      <c r="O178" s="58">
        <v>2200000</v>
      </c>
      <c r="P178" s="58">
        <v>0</v>
      </c>
      <c r="Q178" s="58">
        <v>0</v>
      </c>
      <c r="R178" s="58">
        <v>0</v>
      </c>
      <c r="S178" s="58">
        <v>0</v>
      </c>
      <c r="T178" s="58">
        <v>1466666.6666666667</v>
      </c>
      <c r="U178" s="61">
        <f t="shared" si="14"/>
        <v>19066666.666666668</v>
      </c>
    </row>
    <row r="179" spans="1:21" x14ac:dyDescent="0.25">
      <c r="A179" s="56">
        <v>3250083</v>
      </c>
      <c r="B179" s="56" t="s">
        <v>50</v>
      </c>
      <c r="C179" s="56" t="s">
        <v>51</v>
      </c>
      <c r="D179" s="56" t="s">
        <v>8</v>
      </c>
      <c r="E179" s="56">
        <v>111</v>
      </c>
      <c r="F179" s="56" t="s">
        <v>52</v>
      </c>
      <c r="G179" s="56" t="s">
        <v>9</v>
      </c>
      <c r="H179" s="58">
        <v>2550307</v>
      </c>
      <c r="I179" s="58">
        <v>2550307</v>
      </c>
      <c r="J179" s="58">
        <v>2550307</v>
      </c>
      <c r="K179" s="58">
        <v>2550307</v>
      </c>
      <c r="L179" s="58">
        <v>2550307</v>
      </c>
      <c r="M179" s="58">
        <v>2550307</v>
      </c>
      <c r="N179" s="58">
        <v>2550307</v>
      </c>
      <c r="O179" s="58">
        <v>2550307</v>
      </c>
      <c r="P179" s="58">
        <v>0</v>
      </c>
      <c r="Q179" s="58">
        <v>0</v>
      </c>
      <c r="R179" s="58">
        <v>0</v>
      </c>
      <c r="S179" s="58">
        <v>0</v>
      </c>
      <c r="T179" s="58">
        <v>1700204.6666666667</v>
      </c>
      <c r="U179" s="66">
        <f>SUM(H179:T180)</f>
        <v>24182660.666666668</v>
      </c>
    </row>
    <row r="180" spans="1:21" x14ac:dyDescent="0.25">
      <c r="A180" s="56">
        <v>3250083</v>
      </c>
      <c r="B180" s="56" t="s">
        <v>50</v>
      </c>
      <c r="C180" s="56" t="s">
        <v>51</v>
      </c>
      <c r="D180" s="56" t="s">
        <v>8</v>
      </c>
      <c r="E180" s="56">
        <v>191</v>
      </c>
      <c r="F180" s="56" t="s">
        <v>52</v>
      </c>
      <c r="G180" s="56" t="s">
        <v>12</v>
      </c>
      <c r="H180" s="58">
        <v>260000</v>
      </c>
      <c r="I180" s="58">
        <v>260000</v>
      </c>
      <c r="J180" s="58">
        <v>260000</v>
      </c>
      <c r="K180" s="58">
        <v>260000</v>
      </c>
      <c r="L180" s="58">
        <v>260000</v>
      </c>
      <c r="M180" s="58">
        <v>260000</v>
      </c>
      <c r="N180" s="58">
        <v>260000</v>
      </c>
      <c r="O180" s="58">
        <v>260000</v>
      </c>
      <c r="P180" s="58"/>
      <c r="Q180" s="58"/>
      <c r="R180" s="58">
        <v>0</v>
      </c>
      <c r="S180" s="58">
        <v>0</v>
      </c>
      <c r="T180" s="58"/>
      <c r="U180" s="67"/>
    </row>
    <row r="181" spans="1:21" x14ac:dyDescent="0.25">
      <c r="A181" s="56">
        <v>3265247</v>
      </c>
      <c r="B181" s="56" t="s">
        <v>146</v>
      </c>
      <c r="C181" s="56" t="s">
        <v>147</v>
      </c>
      <c r="D181" s="56" t="s">
        <v>8</v>
      </c>
      <c r="E181" s="56">
        <v>112</v>
      </c>
      <c r="F181" s="56" t="s">
        <v>288</v>
      </c>
      <c r="G181" s="56" t="s">
        <v>215</v>
      </c>
      <c r="H181" s="58">
        <v>10201228</v>
      </c>
      <c r="I181" s="58">
        <v>10201228</v>
      </c>
      <c r="J181" s="58">
        <v>10201228</v>
      </c>
      <c r="K181" s="58">
        <v>10201228</v>
      </c>
      <c r="L181" s="58">
        <v>9673262</v>
      </c>
      <c r="M181" s="58">
        <v>9673262</v>
      </c>
      <c r="N181" s="58">
        <v>9673262</v>
      </c>
      <c r="O181" s="58">
        <v>9673262</v>
      </c>
      <c r="P181" s="58">
        <v>0</v>
      </c>
      <c r="Q181" s="58">
        <v>0</v>
      </c>
      <c r="R181" s="58">
        <v>0</v>
      </c>
      <c r="S181" s="58">
        <v>0</v>
      </c>
      <c r="T181" s="58">
        <v>6624830</v>
      </c>
      <c r="U181" s="66">
        <f>SUM(H181:T182)</f>
        <v>94359590</v>
      </c>
    </row>
    <row r="182" spans="1:21" x14ac:dyDescent="0.25">
      <c r="A182" s="56">
        <v>3265247</v>
      </c>
      <c r="B182" s="56" t="s">
        <v>146</v>
      </c>
      <c r="C182" s="56" t="s">
        <v>147</v>
      </c>
      <c r="D182" s="56" t="s">
        <v>8</v>
      </c>
      <c r="E182" s="56">
        <v>113</v>
      </c>
      <c r="F182" s="56" t="s">
        <v>121</v>
      </c>
      <c r="G182" s="56" t="s">
        <v>122</v>
      </c>
      <c r="H182" s="58">
        <v>950400</v>
      </c>
      <c r="I182" s="58">
        <v>950400</v>
      </c>
      <c r="J182" s="58">
        <v>950400</v>
      </c>
      <c r="K182" s="58">
        <v>950400</v>
      </c>
      <c r="L182" s="58">
        <v>950400</v>
      </c>
      <c r="M182" s="58">
        <v>950400</v>
      </c>
      <c r="N182" s="58">
        <v>950400</v>
      </c>
      <c r="O182" s="58">
        <v>950400</v>
      </c>
      <c r="P182" s="58">
        <v>0</v>
      </c>
      <c r="Q182" s="58">
        <v>0</v>
      </c>
      <c r="R182" s="58">
        <v>0</v>
      </c>
      <c r="S182" s="58">
        <v>0</v>
      </c>
      <c r="T182" s="58">
        <v>633600</v>
      </c>
      <c r="U182" s="67"/>
    </row>
    <row r="183" spans="1:21" x14ac:dyDescent="0.25">
      <c r="A183" s="56">
        <v>3295017</v>
      </c>
      <c r="B183" s="56" t="s">
        <v>510</v>
      </c>
      <c r="C183" s="56" t="s">
        <v>511</v>
      </c>
      <c r="D183" s="56" t="s">
        <v>158</v>
      </c>
      <c r="E183" s="56">
        <v>144</v>
      </c>
      <c r="F183" s="56"/>
      <c r="G183" s="56" t="s">
        <v>224</v>
      </c>
      <c r="H183" s="58">
        <v>0</v>
      </c>
      <c r="I183" s="58">
        <v>0</v>
      </c>
      <c r="J183" s="58">
        <v>0</v>
      </c>
      <c r="K183" s="58">
        <v>0</v>
      </c>
      <c r="L183" s="58">
        <v>0</v>
      </c>
      <c r="M183" s="58">
        <v>0</v>
      </c>
      <c r="N183" s="58">
        <v>0</v>
      </c>
      <c r="O183" s="58">
        <v>0</v>
      </c>
      <c r="P183" s="58">
        <v>4500000</v>
      </c>
      <c r="Q183" s="58">
        <v>4500000</v>
      </c>
      <c r="R183" s="58">
        <v>4500000</v>
      </c>
      <c r="S183" s="58">
        <v>4500000</v>
      </c>
      <c r="T183" s="58">
        <v>1500000</v>
      </c>
      <c r="U183" s="61">
        <f>SUM(H183:T183)</f>
        <v>19500000</v>
      </c>
    </row>
    <row r="184" spans="1:21" x14ac:dyDescent="0.25">
      <c r="A184" s="56">
        <v>3297275</v>
      </c>
      <c r="B184" s="56" t="s">
        <v>29</v>
      </c>
      <c r="C184" s="56" t="s">
        <v>30</v>
      </c>
      <c r="D184" s="56" t="s">
        <v>8</v>
      </c>
      <c r="E184" s="56">
        <v>111</v>
      </c>
      <c r="F184" s="56" t="s">
        <v>27</v>
      </c>
      <c r="G184" s="56" t="s">
        <v>9</v>
      </c>
      <c r="H184" s="58">
        <v>2550307</v>
      </c>
      <c r="I184" s="58">
        <v>2550307</v>
      </c>
      <c r="J184" s="58">
        <v>2550307</v>
      </c>
      <c r="K184" s="58">
        <v>2550307</v>
      </c>
      <c r="L184" s="58">
        <v>2550307</v>
      </c>
      <c r="M184" s="58">
        <v>2550307</v>
      </c>
      <c r="N184" s="58">
        <v>2550307</v>
      </c>
      <c r="O184" s="58">
        <v>2550307</v>
      </c>
      <c r="P184" s="58">
        <v>2550307</v>
      </c>
      <c r="Q184" s="58">
        <v>2550307</v>
      </c>
      <c r="R184" s="58">
        <v>2550307</v>
      </c>
      <c r="S184" s="58">
        <v>2550307</v>
      </c>
      <c r="T184" s="58">
        <v>2550307</v>
      </c>
      <c r="U184" s="66">
        <f>SUM(H184:T185)</f>
        <v>36273991</v>
      </c>
    </row>
    <row r="185" spans="1:21" x14ac:dyDescent="0.25">
      <c r="A185" s="56">
        <v>3297275</v>
      </c>
      <c r="B185" s="56" t="s">
        <v>29</v>
      </c>
      <c r="C185" s="56" t="s">
        <v>30</v>
      </c>
      <c r="D185" s="56" t="s">
        <v>8</v>
      </c>
      <c r="E185" s="56">
        <v>191</v>
      </c>
      <c r="F185" s="56" t="s">
        <v>27</v>
      </c>
      <c r="G185" s="56" t="s">
        <v>12</v>
      </c>
      <c r="H185" s="58">
        <v>260000</v>
      </c>
      <c r="I185" s="58">
        <v>260000</v>
      </c>
      <c r="J185" s="58">
        <v>260000</v>
      </c>
      <c r="K185" s="58">
        <v>260000</v>
      </c>
      <c r="L185" s="58">
        <v>260000</v>
      </c>
      <c r="M185" s="58">
        <v>260000</v>
      </c>
      <c r="N185" s="58">
        <v>260000</v>
      </c>
      <c r="O185" s="58">
        <v>260000</v>
      </c>
      <c r="P185" s="58">
        <v>260000</v>
      </c>
      <c r="Q185" s="58">
        <v>260000</v>
      </c>
      <c r="R185" s="58">
        <v>260000</v>
      </c>
      <c r="S185" s="58">
        <v>260000</v>
      </c>
      <c r="T185" s="58"/>
      <c r="U185" s="67"/>
    </row>
    <row r="186" spans="1:21" x14ac:dyDescent="0.25">
      <c r="A186" s="56">
        <v>3360570</v>
      </c>
      <c r="B186" s="56" t="s">
        <v>390</v>
      </c>
      <c r="C186" s="56" t="s">
        <v>391</v>
      </c>
      <c r="D186" s="56" t="s">
        <v>8</v>
      </c>
      <c r="E186" s="56">
        <v>112</v>
      </c>
      <c r="F186" s="56" t="s">
        <v>288</v>
      </c>
      <c r="G186" s="56" t="s">
        <v>215</v>
      </c>
      <c r="H186" s="58">
        <v>0</v>
      </c>
      <c r="I186" s="58">
        <v>0</v>
      </c>
      <c r="J186" s="58">
        <v>0</v>
      </c>
      <c r="K186" s="58">
        <v>0</v>
      </c>
      <c r="L186" s="58">
        <v>0</v>
      </c>
      <c r="M186" s="58">
        <v>0</v>
      </c>
      <c r="N186" s="58">
        <v>0</v>
      </c>
      <c r="O186" s="58">
        <v>9673262</v>
      </c>
      <c r="P186" s="58">
        <v>9673262</v>
      </c>
      <c r="Q186" s="58">
        <v>9673262</v>
      </c>
      <c r="R186" s="58">
        <v>9673262</v>
      </c>
      <c r="S186" s="58">
        <v>9673262</v>
      </c>
      <c r="T186" s="58">
        <v>4030525.8333333335</v>
      </c>
      <c r="U186" s="66">
        <f t="shared" ref="U186" si="15">SUM(H186:T187)</f>
        <v>56515235.833333336</v>
      </c>
    </row>
    <row r="187" spans="1:21" x14ac:dyDescent="0.25">
      <c r="A187" s="56">
        <v>3360570</v>
      </c>
      <c r="B187" s="56" t="s">
        <v>390</v>
      </c>
      <c r="C187" s="56" t="s">
        <v>391</v>
      </c>
      <c r="D187" s="56" t="s">
        <v>8</v>
      </c>
      <c r="E187" s="56">
        <v>113</v>
      </c>
      <c r="F187" s="56" t="s">
        <v>121</v>
      </c>
      <c r="G187" s="56" t="s">
        <v>122</v>
      </c>
      <c r="H187" s="58">
        <v>0</v>
      </c>
      <c r="I187" s="58">
        <v>0</v>
      </c>
      <c r="J187" s="58">
        <v>0</v>
      </c>
      <c r="K187" s="58">
        <v>0</v>
      </c>
      <c r="L187" s="58">
        <v>0</v>
      </c>
      <c r="M187" s="58">
        <v>0</v>
      </c>
      <c r="N187" s="58">
        <v>0</v>
      </c>
      <c r="O187" s="58">
        <v>0</v>
      </c>
      <c r="P187" s="58">
        <v>950400</v>
      </c>
      <c r="Q187" s="58">
        <v>950400</v>
      </c>
      <c r="R187" s="58">
        <v>950400</v>
      </c>
      <c r="S187" s="58">
        <v>950400</v>
      </c>
      <c r="T187" s="58">
        <v>316800</v>
      </c>
      <c r="U187" s="67"/>
    </row>
    <row r="188" spans="1:21" x14ac:dyDescent="0.25">
      <c r="A188" s="56">
        <v>3405891</v>
      </c>
      <c r="B188" s="56" t="s">
        <v>425</v>
      </c>
      <c r="C188" s="56" t="s">
        <v>426</v>
      </c>
      <c r="D188" s="56"/>
      <c r="E188" s="56">
        <v>112</v>
      </c>
      <c r="F188" s="56" t="s">
        <v>288</v>
      </c>
      <c r="G188" s="56" t="s">
        <v>215</v>
      </c>
      <c r="H188" s="58">
        <v>0</v>
      </c>
      <c r="I188" s="58">
        <v>0</v>
      </c>
      <c r="J188" s="58">
        <v>0</v>
      </c>
      <c r="K188" s="58">
        <v>0</v>
      </c>
      <c r="L188" s="58">
        <v>0</v>
      </c>
      <c r="M188" s="58">
        <v>0</v>
      </c>
      <c r="N188" s="58">
        <v>0</v>
      </c>
      <c r="O188" s="58">
        <v>0</v>
      </c>
      <c r="P188" s="58">
        <v>9673262</v>
      </c>
      <c r="Q188" s="58">
        <v>9673262</v>
      </c>
      <c r="R188" s="58">
        <v>9673262</v>
      </c>
      <c r="S188" s="58">
        <v>9673262</v>
      </c>
      <c r="T188" s="58">
        <v>3224420.6666666665</v>
      </c>
      <c r="U188" s="66">
        <f t="shared" ref="U188" si="16">SUM(H188:T189)</f>
        <v>46035868.666666664</v>
      </c>
    </row>
    <row r="189" spans="1:21" x14ac:dyDescent="0.25">
      <c r="A189" s="56">
        <v>3405891</v>
      </c>
      <c r="B189" s="56" t="s">
        <v>425</v>
      </c>
      <c r="C189" s="56" t="s">
        <v>426</v>
      </c>
      <c r="D189" s="56"/>
      <c r="E189" s="56">
        <v>113</v>
      </c>
      <c r="F189" s="56"/>
      <c r="G189" s="56" t="s">
        <v>122</v>
      </c>
      <c r="H189" s="58">
        <v>0</v>
      </c>
      <c r="I189" s="58">
        <v>0</v>
      </c>
      <c r="J189" s="58">
        <v>0</v>
      </c>
      <c r="K189" s="58">
        <v>0</v>
      </c>
      <c r="L189" s="58">
        <v>0</v>
      </c>
      <c r="M189" s="58">
        <v>0</v>
      </c>
      <c r="N189" s="58">
        <v>0</v>
      </c>
      <c r="O189" s="58">
        <v>0</v>
      </c>
      <c r="P189" s="58">
        <v>950400</v>
      </c>
      <c r="Q189" s="58">
        <v>950400</v>
      </c>
      <c r="R189" s="58">
        <v>950400</v>
      </c>
      <c r="S189" s="58">
        <v>950400</v>
      </c>
      <c r="T189" s="58">
        <v>316800</v>
      </c>
      <c r="U189" s="67"/>
    </row>
    <row r="190" spans="1:21" x14ac:dyDescent="0.25">
      <c r="A190" s="56">
        <v>3419465</v>
      </c>
      <c r="B190" s="56" t="s">
        <v>512</v>
      </c>
      <c r="C190" s="56" t="s">
        <v>513</v>
      </c>
      <c r="D190" s="56" t="s">
        <v>8</v>
      </c>
      <c r="E190" s="56">
        <v>111</v>
      </c>
      <c r="F190" s="56" t="s">
        <v>69</v>
      </c>
      <c r="G190" s="56" t="s">
        <v>9</v>
      </c>
      <c r="H190" s="58">
        <v>0</v>
      </c>
      <c r="I190" s="58">
        <v>0</v>
      </c>
      <c r="J190" s="58">
        <v>0</v>
      </c>
      <c r="K190" s="58">
        <v>0</v>
      </c>
      <c r="L190" s="58">
        <v>0</v>
      </c>
      <c r="M190" s="58">
        <v>0</v>
      </c>
      <c r="N190" s="58">
        <v>0</v>
      </c>
      <c r="O190" s="58">
        <v>0</v>
      </c>
      <c r="P190" s="58">
        <v>2921600</v>
      </c>
      <c r="Q190" s="58">
        <v>2921600</v>
      </c>
      <c r="R190" s="58">
        <v>2921600</v>
      </c>
      <c r="S190" s="58">
        <v>2921600</v>
      </c>
      <c r="T190" s="58">
        <v>973866.66666666663</v>
      </c>
      <c r="U190" s="61">
        <f>SUM(H190:T190)</f>
        <v>12660266.666666666</v>
      </c>
    </row>
    <row r="191" spans="1:21" x14ac:dyDescent="0.25">
      <c r="A191" s="56">
        <v>3421592</v>
      </c>
      <c r="B191" s="56" t="s">
        <v>159</v>
      </c>
      <c r="C191" s="56" t="s">
        <v>228</v>
      </c>
      <c r="D191" s="56" t="s">
        <v>158</v>
      </c>
      <c r="E191" s="56">
        <v>144</v>
      </c>
      <c r="F191" s="56"/>
      <c r="G191" s="56" t="s">
        <v>224</v>
      </c>
      <c r="H191" s="58">
        <v>2000000</v>
      </c>
      <c r="I191" s="58">
        <v>2000000</v>
      </c>
      <c r="J191" s="58">
        <v>2000000</v>
      </c>
      <c r="K191" s="58">
        <v>2000000</v>
      </c>
      <c r="L191" s="58">
        <v>2000000</v>
      </c>
      <c r="M191" s="58">
        <v>2000000</v>
      </c>
      <c r="N191" s="58">
        <v>2000000</v>
      </c>
      <c r="O191" s="58">
        <v>2000000</v>
      </c>
      <c r="P191" s="58">
        <v>0</v>
      </c>
      <c r="Q191" s="58">
        <v>0</v>
      </c>
      <c r="R191" s="58">
        <v>0</v>
      </c>
      <c r="S191" s="58">
        <v>0</v>
      </c>
      <c r="T191" s="58">
        <v>1333333.3333333333</v>
      </c>
      <c r="U191" s="61">
        <f>SUM(H191:T191)</f>
        <v>17333333.333333332</v>
      </c>
    </row>
    <row r="192" spans="1:21" x14ac:dyDescent="0.25">
      <c r="A192" s="56">
        <v>3452436</v>
      </c>
      <c r="B192" s="56" t="s">
        <v>433</v>
      </c>
      <c r="C192" s="56" t="s">
        <v>434</v>
      </c>
      <c r="D192" s="56" t="s">
        <v>8</v>
      </c>
      <c r="E192" s="56">
        <v>112</v>
      </c>
      <c r="F192" s="56" t="s">
        <v>288</v>
      </c>
      <c r="G192" s="56" t="s">
        <v>215</v>
      </c>
      <c r="H192" s="58">
        <v>0</v>
      </c>
      <c r="I192" s="58">
        <v>0</v>
      </c>
      <c r="J192" s="58">
        <v>0</v>
      </c>
      <c r="K192" s="58">
        <v>0</v>
      </c>
      <c r="L192" s="58">
        <v>0</v>
      </c>
      <c r="M192" s="58">
        <v>0</v>
      </c>
      <c r="N192" s="58">
        <v>0</v>
      </c>
      <c r="O192" s="58">
        <v>9673262</v>
      </c>
      <c r="P192" s="58">
        <v>9673262</v>
      </c>
      <c r="Q192" s="58">
        <v>9673262</v>
      </c>
      <c r="R192" s="58">
        <v>9673262</v>
      </c>
      <c r="S192" s="58">
        <v>9673262</v>
      </c>
      <c r="T192" s="58">
        <v>4030525.8333333335</v>
      </c>
      <c r="U192" s="66">
        <f>SUM(H192:T193)</f>
        <v>56515235.833333336</v>
      </c>
    </row>
    <row r="193" spans="1:21" x14ac:dyDescent="0.25">
      <c r="A193" s="56">
        <v>3452436</v>
      </c>
      <c r="B193" s="56" t="s">
        <v>433</v>
      </c>
      <c r="C193" s="56" t="s">
        <v>434</v>
      </c>
      <c r="D193" s="56" t="s">
        <v>8</v>
      </c>
      <c r="E193" s="56">
        <v>113</v>
      </c>
      <c r="F193" s="56" t="s">
        <v>121</v>
      </c>
      <c r="G193" s="56" t="s">
        <v>122</v>
      </c>
      <c r="H193" s="58">
        <v>0</v>
      </c>
      <c r="I193" s="58">
        <v>0</v>
      </c>
      <c r="J193" s="58">
        <v>0</v>
      </c>
      <c r="K193" s="58">
        <v>0</v>
      </c>
      <c r="L193" s="58">
        <v>0</v>
      </c>
      <c r="M193" s="58">
        <v>0</v>
      </c>
      <c r="N193" s="58">
        <v>0</v>
      </c>
      <c r="O193" s="58">
        <v>0</v>
      </c>
      <c r="P193" s="58">
        <v>950400</v>
      </c>
      <c r="Q193" s="58">
        <v>950400</v>
      </c>
      <c r="R193" s="58">
        <v>950400</v>
      </c>
      <c r="S193" s="58">
        <v>950400</v>
      </c>
      <c r="T193" s="58">
        <v>316800</v>
      </c>
      <c r="U193" s="67"/>
    </row>
    <row r="194" spans="1:21" x14ac:dyDescent="0.25">
      <c r="A194" s="56">
        <v>3453238</v>
      </c>
      <c r="B194" s="56" t="s">
        <v>516</v>
      </c>
      <c r="C194" s="56" t="s">
        <v>517</v>
      </c>
      <c r="D194" s="56" t="s">
        <v>8</v>
      </c>
      <c r="E194" s="56">
        <v>111</v>
      </c>
      <c r="F194" s="56" t="s">
        <v>61</v>
      </c>
      <c r="G194" s="56" t="s">
        <v>9</v>
      </c>
      <c r="H194" s="58">
        <v>0</v>
      </c>
      <c r="I194" s="58">
        <v>0</v>
      </c>
      <c r="J194" s="58">
        <v>0</v>
      </c>
      <c r="K194" s="58">
        <v>0</v>
      </c>
      <c r="L194" s="58">
        <v>0</v>
      </c>
      <c r="M194" s="58">
        <v>0</v>
      </c>
      <c r="N194" s="58">
        <v>0</v>
      </c>
      <c r="O194" s="58">
        <v>0</v>
      </c>
      <c r="P194" s="58">
        <v>2550307</v>
      </c>
      <c r="Q194" s="58">
        <v>2550307</v>
      </c>
      <c r="R194" s="58">
        <v>2550307</v>
      </c>
      <c r="S194" s="58">
        <v>2550307</v>
      </c>
      <c r="T194" s="58">
        <v>850102.33333333337</v>
      </c>
      <c r="U194" s="61">
        <f>SUM(H194:T194)</f>
        <v>11051330.333333334</v>
      </c>
    </row>
    <row r="195" spans="1:21" x14ac:dyDescent="0.25">
      <c r="A195" s="56">
        <v>3456217</v>
      </c>
      <c r="B195" s="56" t="s">
        <v>203</v>
      </c>
      <c r="C195" s="56" t="s">
        <v>204</v>
      </c>
      <c r="D195" s="56" t="s">
        <v>158</v>
      </c>
      <c r="E195" s="56">
        <v>144</v>
      </c>
      <c r="F195" s="56"/>
      <c r="G195" s="56" t="s">
        <v>224</v>
      </c>
      <c r="H195" s="58">
        <v>2000000</v>
      </c>
      <c r="I195" s="58">
        <v>2000000</v>
      </c>
      <c r="J195" s="58">
        <v>2000000</v>
      </c>
      <c r="K195" s="58">
        <v>2000000</v>
      </c>
      <c r="L195" s="58">
        <v>0</v>
      </c>
      <c r="M195" s="58">
        <v>0</v>
      </c>
      <c r="N195" s="58">
        <v>0</v>
      </c>
      <c r="O195" s="58">
        <v>0</v>
      </c>
      <c r="P195" s="58">
        <v>0</v>
      </c>
      <c r="Q195" s="58">
        <v>0</v>
      </c>
      <c r="R195" s="58">
        <v>0</v>
      </c>
      <c r="S195" s="58">
        <v>0</v>
      </c>
      <c r="T195" s="58">
        <v>666666.66666666663</v>
      </c>
      <c r="U195" s="61">
        <f>SUM(H195:T195)</f>
        <v>8666666.666666666</v>
      </c>
    </row>
    <row r="196" spans="1:21" x14ac:dyDescent="0.25">
      <c r="A196" s="56">
        <v>3471752</v>
      </c>
      <c r="B196" s="56" t="s">
        <v>163</v>
      </c>
      <c r="C196" s="56" t="s">
        <v>164</v>
      </c>
      <c r="D196" s="56" t="s">
        <v>8</v>
      </c>
      <c r="E196" s="56">
        <v>111</v>
      </c>
      <c r="F196" s="56" t="s">
        <v>41</v>
      </c>
      <c r="G196" s="56" t="s">
        <v>9</v>
      </c>
      <c r="H196" s="58">
        <v>2550307</v>
      </c>
      <c r="I196" s="58">
        <v>2550307</v>
      </c>
      <c r="J196" s="58">
        <v>2550307</v>
      </c>
      <c r="K196" s="58">
        <v>2550307</v>
      </c>
      <c r="L196" s="58">
        <v>2550307</v>
      </c>
      <c r="M196" s="58">
        <v>2550307</v>
      </c>
      <c r="N196" s="58">
        <v>2550307</v>
      </c>
      <c r="O196" s="58">
        <v>2550307</v>
      </c>
      <c r="P196" s="58">
        <v>2550307</v>
      </c>
      <c r="Q196" s="58">
        <v>2550307</v>
      </c>
      <c r="R196" s="58">
        <v>2550307</v>
      </c>
      <c r="S196" s="58">
        <v>2550307</v>
      </c>
      <c r="T196" s="58">
        <v>2550307</v>
      </c>
      <c r="U196" s="66">
        <f>SUM(H196:T197)</f>
        <v>36273991</v>
      </c>
    </row>
    <row r="197" spans="1:21" x14ac:dyDescent="0.25">
      <c r="A197" s="56">
        <v>3471752</v>
      </c>
      <c r="B197" s="56" t="s">
        <v>163</v>
      </c>
      <c r="C197" s="56" t="s">
        <v>164</v>
      </c>
      <c r="D197" s="56" t="s">
        <v>8</v>
      </c>
      <c r="E197" s="56">
        <v>191</v>
      </c>
      <c r="F197" s="56" t="s">
        <v>41</v>
      </c>
      <c r="G197" s="56" t="s">
        <v>12</v>
      </c>
      <c r="H197" s="58">
        <v>260000</v>
      </c>
      <c r="I197" s="58">
        <v>260000</v>
      </c>
      <c r="J197" s="58">
        <v>260000</v>
      </c>
      <c r="K197" s="58">
        <v>260000</v>
      </c>
      <c r="L197" s="58">
        <v>260000</v>
      </c>
      <c r="M197" s="58">
        <v>260000</v>
      </c>
      <c r="N197" s="58">
        <v>260000</v>
      </c>
      <c r="O197" s="58">
        <v>260000</v>
      </c>
      <c r="P197" s="58">
        <v>260000</v>
      </c>
      <c r="Q197" s="58">
        <v>260000</v>
      </c>
      <c r="R197" s="58">
        <v>260000</v>
      </c>
      <c r="S197" s="58">
        <v>260000</v>
      </c>
      <c r="T197" s="58"/>
      <c r="U197" s="67"/>
    </row>
    <row r="198" spans="1:21" x14ac:dyDescent="0.25">
      <c r="A198" s="56">
        <v>3477655</v>
      </c>
      <c r="B198" s="56" t="s">
        <v>403</v>
      </c>
      <c r="C198" s="56" t="s">
        <v>404</v>
      </c>
      <c r="D198" s="56" t="s">
        <v>8</v>
      </c>
      <c r="E198" s="56">
        <v>111</v>
      </c>
      <c r="F198" s="56" t="s">
        <v>15</v>
      </c>
      <c r="G198" s="56" t="s">
        <v>9</v>
      </c>
      <c r="H198" s="58">
        <v>0</v>
      </c>
      <c r="I198" s="58">
        <v>0</v>
      </c>
      <c r="J198" s="58">
        <v>0</v>
      </c>
      <c r="K198" s="58">
        <v>0</v>
      </c>
      <c r="L198" s="58">
        <v>0</v>
      </c>
      <c r="M198" s="58">
        <v>0</v>
      </c>
      <c r="N198" s="58">
        <v>0</v>
      </c>
      <c r="O198" s="58">
        <v>3712600</v>
      </c>
      <c r="P198" s="58">
        <v>7425200</v>
      </c>
      <c r="Q198" s="58">
        <v>7425200</v>
      </c>
      <c r="R198" s="58">
        <v>7425200</v>
      </c>
      <c r="S198" s="58">
        <v>7425200</v>
      </c>
      <c r="T198" s="58">
        <v>2784450</v>
      </c>
      <c r="U198" s="66">
        <f>SUM(H198:T200)</f>
        <v>40237729.166666664</v>
      </c>
    </row>
    <row r="199" spans="1:21" x14ac:dyDescent="0.25">
      <c r="A199" s="56">
        <v>3477655</v>
      </c>
      <c r="B199" s="56" t="s">
        <v>403</v>
      </c>
      <c r="C199" s="56" t="s">
        <v>404</v>
      </c>
      <c r="D199" s="56" t="s">
        <v>8</v>
      </c>
      <c r="E199" s="56">
        <v>113</v>
      </c>
      <c r="F199" s="56" t="s">
        <v>17</v>
      </c>
      <c r="G199" s="56" t="s">
        <v>11</v>
      </c>
      <c r="H199" s="58">
        <v>0</v>
      </c>
      <c r="I199" s="58">
        <v>0</v>
      </c>
      <c r="J199" s="58">
        <v>0</v>
      </c>
      <c r="K199" s="58">
        <v>0</v>
      </c>
      <c r="L199" s="58">
        <v>0</v>
      </c>
      <c r="M199" s="58">
        <v>0</v>
      </c>
      <c r="N199" s="58">
        <v>0</v>
      </c>
      <c r="O199" s="58">
        <v>315950</v>
      </c>
      <c r="P199" s="58">
        <v>631900</v>
      </c>
      <c r="Q199" s="58">
        <v>631900</v>
      </c>
      <c r="R199" s="58">
        <v>631900</v>
      </c>
      <c r="S199" s="58">
        <v>631900</v>
      </c>
      <c r="T199" s="58">
        <v>26329.166666666668</v>
      </c>
      <c r="U199" s="67"/>
    </row>
    <row r="200" spans="1:21" x14ac:dyDescent="0.25">
      <c r="A200" s="56">
        <v>3477655</v>
      </c>
      <c r="B200" s="56" t="s">
        <v>403</v>
      </c>
      <c r="C200" s="56" t="s">
        <v>404</v>
      </c>
      <c r="D200" s="56" t="s">
        <v>8</v>
      </c>
      <c r="E200" s="56">
        <v>191</v>
      </c>
      <c r="F200" s="56" t="s">
        <v>15</v>
      </c>
      <c r="G200" s="56" t="s">
        <v>12</v>
      </c>
      <c r="H200" s="58">
        <v>0</v>
      </c>
      <c r="I200" s="58">
        <v>0</v>
      </c>
      <c r="J200" s="58">
        <v>0</v>
      </c>
      <c r="K200" s="58">
        <v>0</v>
      </c>
      <c r="L200" s="58">
        <v>0</v>
      </c>
      <c r="M200" s="58">
        <v>0</v>
      </c>
      <c r="N200" s="58">
        <v>0</v>
      </c>
      <c r="O200" s="58">
        <v>130000</v>
      </c>
      <c r="P200" s="58">
        <v>260000</v>
      </c>
      <c r="Q200" s="58">
        <v>260000</v>
      </c>
      <c r="R200" s="58">
        <v>260000</v>
      </c>
      <c r="S200" s="58">
        <v>260000</v>
      </c>
      <c r="T200" s="58"/>
      <c r="U200" s="67"/>
    </row>
    <row r="201" spans="1:21" x14ac:dyDescent="0.25">
      <c r="A201" s="56">
        <v>3386933</v>
      </c>
      <c r="B201" s="56" t="s">
        <v>444</v>
      </c>
      <c r="C201" s="56" t="s">
        <v>422</v>
      </c>
      <c r="D201" s="56" t="s">
        <v>8</v>
      </c>
      <c r="E201" s="56">
        <v>111</v>
      </c>
      <c r="F201" s="56" t="s">
        <v>15</v>
      </c>
      <c r="G201" s="56" t="s">
        <v>9</v>
      </c>
      <c r="H201" s="58">
        <v>0</v>
      </c>
      <c r="I201" s="58">
        <v>0</v>
      </c>
      <c r="J201" s="58">
        <v>0</v>
      </c>
      <c r="K201" s="58">
        <v>0</v>
      </c>
      <c r="L201" s="58">
        <v>0</v>
      </c>
      <c r="M201" s="58">
        <v>0</v>
      </c>
      <c r="N201" s="58">
        <v>0</v>
      </c>
      <c r="O201" s="58">
        <v>3712600</v>
      </c>
      <c r="P201" s="58">
        <v>7425200</v>
      </c>
      <c r="Q201" s="58">
        <v>7425200</v>
      </c>
      <c r="R201" s="58">
        <v>7425200</v>
      </c>
      <c r="S201" s="58">
        <v>7425200</v>
      </c>
      <c r="T201" s="58">
        <v>2784450</v>
      </c>
      <c r="U201" s="66">
        <f>SUM(H201:T203)</f>
        <v>40237729.166666664</v>
      </c>
    </row>
    <row r="202" spans="1:21" x14ac:dyDescent="0.25">
      <c r="A202" s="56">
        <v>3386933</v>
      </c>
      <c r="B202" s="56" t="s">
        <v>444</v>
      </c>
      <c r="C202" s="56" t="s">
        <v>422</v>
      </c>
      <c r="D202" s="56" t="s">
        <v>8</v>
      </c>
      <c r="E202" s="56">
        <v>113</v>
      </c>
      <c r="F202" s="56" t="s">
        <v>17</v>
      </c>
      <c r="G202" s="56" t="s">
        <v>11</v>
      </c>
      <c r="H202" s="58">
        <v>0</v>
      </c>
      <c r="I202" s="58">
        <v>0</v>
      </c>
      <c r="J202" s="58">
        <v>0</v>
      </c>
      <c r="K202" s="58">
        <v>0</v>
      </c>
      <c r="L202" s="58">
        <v>0</v>
      </c>
      <c r="M202" s="58">
        <v>0</v>
      </c>
      <c r="N202" s="58">
        <v>0</v>
      </c>
      <c r="O202" s="58">
        <v>315950</v>
      </c>
      <c r="P202" s="58">
        <v>631900</v>
      </c>
      <c r="Q202" s="58">
        <v>631900</v>
      </c>
      <c r="R202" s="58">
        <v>631900</v>
      </c>
      <c r="S202" s="58">
        <v>631900</v>
      </c>
      <c r="T202" s="58">
        <v>26329.166666666668</v>
      </c>
      <c r="U202" s="67"/>
    </row>
    <row r="203" spans="1:21" x14ac:dyDescent="0.25">
      <c r="A203" s="56">
        <v>3386933</v>
      </c>
      <c r="B203" s="56" t="s">
        <v>444</v>
      </c>
      <c r="C203" s="56" t="s">
        <v>422</v>
      </c>
      <c r="D203" s="56" t="s">
        <v>8</v>
      </c>
      <c r="E203" s="56">
        <v>191</v>
      </c>
      <c r="F203" s="56" t="s">
        <v>15</v>
      </c>
      <c r="G203" s="56" t="s">
        <v>12</v>
      </c>
      <c r="H203" s="58">
        <v>0</v>
      </c>
      <c r="I203" s="58">
        <v>0</v>
      </c>
      <c r="J203" s="58">
        <v>0</v>
      </c>
      <c r="K203" s="58">
        <v>0</v>
      </c>
      <c r="L203" s="58">
        <v>0</v>
      </c>
      <c r="M203" s="58">
        <v>0</v>
      </c>
      <c r="N203" s="58">
        <v>0</v>
      </c>
      <c r="O203" s="58">
        <v>130000</v>
      </c>
      <c r="P203" s="58">
        <v>260000</v>
      </c>
      <c r="Q203" s="58">
        <v>260000</v>
      </c>
      <c r="R203" s="58">
        <v>260000</v>
      </c>
      <c r="S203" s="58">
        <v>260000</v>
      </c>
      <c r="T203" s="58"/>
      <c r="U203" s="67"/>
    </row>
    <row r="204" spans="1:21" x14ac:dyDescent="0.25">
      <c r="A204" s="56">
        <v>3478427</v>
      </c>
      <c r="B204" s="56" t="s">
        <v>518</v>
      </c>
      <c r="C204" s="56" t="s">
        <v>519</v>
      </c>
      <c r="D204" s="56" t="s">
        <v>8</v>
      </c>
      <c r="E204" s="56">
        <v>111</v>
      </c>
      <c r="F204" s="56" t="s">
        <v>45</v>
      </c>
      <c r="G204" s="56" t="s">
        <v>9</v>
      </c>
      <c r="H204" s="58">
        <v>0</v>
      </c>
      <c r="I204" s="58">
        <v>0</v>
      </c>
      <c r="J204" s="58">
        <v>0</v>
      </c>
      <c r="K204" s="58">
        <v>0</v>
      </c>
      <c r="L204" s="58">
        <v>0</v>
      </c>
      <c r="M204" s="58">
        <v>0</v>
      </c>
      <c r="N204" s="58">
        <v>0</v>
      </c>
      <c r="O204" s="58">
        <v>0</v>
      </c>
      <c r="P204" s="58">
        <v>2550307</v>
      </c>
      <c r="Q204" s="58">
        <v>2550307</v>
      </c>
      <c r="R204" s="58">
        <v>2550307</v>
      </c>
      <c r="S204" s="58">
        <v>2550307</v>
      </c>
      <c r="T204" s="58">
        <v>850102.33333333337</v>
      </c>
      <c r="U204" s="61">
        <f>SUM(H204:T204)</f>
        <v>11051330.333333334</v>
      </c>
    </row>
    <row r="205" spans="1:21" x14ac:dyDescent="0.25">
      <c r="A205" s="56">
        <v>3506169</v>
      </c>
      <c r="B205" s="56" t="s">
        <v>99</v>
      </c>
      <c r="C205" s="56" t="s">
        <v>100</v>
      </c>
      <c r="D205" s="56" t="s">
        <v>8</v>
      </c>
      <c r="E205" s="56">
        <v>111</v>
      </c>
      <c r="F205" s="56" t="s">
        <v>101</v>
      </c>
      <c r="G205" s="56" t="s">
        <v>9</v>
      </c>
      <c r="H205" s="58">
        <v>2735700</v>
      </c>
      <c r="I205" s="58">
        <v>2735700</v>
      </c>
      <c r="J205" s="58">
        <v>2735700</v>
      </c>
      <c r="K205" s="58">
        <v>2735700</v>
      </c>
      <c r="L205" s="58">
        <v>2735700</v>
      </c>
      <c r="M205" s="58">
        <v>2735700</v>
      </c>
      <c r="N205" s="58">
        <v>2735700</v>
      </c>
      <c r="O205" s="58">
        <v>2735700</v>
      </c>
      <c r="P205" s="58">
        <v>0</v>
      </c>
      <c r="Q205" s="58">
        <v>0</v>
      </c>
      <c r="R205" s="58">
        <v>0</v>
      </c>
      <c r="S205" s="58">
        <v>0</v>
      </c>
      <c r="T205" s="58">
        <v>1823800</v>
      </c>
      <c r="U205" s="66">
        <f>SUM(H205:T206)</f>
        <v>26309400</v>
      </c>
    </row>
    <row r="206" spans="1:21" x14ac:dyDescent="0.25">
      <c r="A206" s="56">
        <v>3506169</v>
      </c>
      <c r="B206" s="56" t="s">
        <v>99</v>
      </c>
      <c r="C206" s="56" t="s">
        <v>100</v>
      </c>
      <c r="D206" s="56" t="s">
        <v>8</v>
      </c>
      <c r="E206" s="56">
        <v>191</v>
      </c>
      <c r="F206" s="56" t="s">
        <v>101</v>
      </c>
      <c r="G206" s="56" t="s">
        <v>12</v>
      </c>
      <c r="H206" s="58">
        <v>260000</v>
      </c>
      <c r="I206" s="58">
        <v>260000</v>
      </c>
      <c r="J206" s="58">
        <v>260000</v>
      </c>
      <c r="K206" s="58">
        <v>260000</v>
      </c>
      <c r="L206" s="58">
        <v>260000</v>
      </c>
      <c r="M206" s="58">
        <v>260000</v>
      </c>
      <c r="N206" s="58">
        <v>260000</v>
      </c>
      <c r="O206" s="58">
        <v>260000</v>
      </c>
      <c r="P206" s="58">
        <v>260000</v>
      </c>
      <c r="Q206" s="58">
        <v>260000</v>
      </c>
      <c r="R206" s="58">
        <v>0</v>
      </c>
      <c r="S206" s="58">
        <v>0</v>
      </c>
      <c r="T206" s="58"/>
      <c r="U206" s="67"/>
    </row>
    <row r="207" spans="1:21" x14ac:dyDescent="0.25">
      <c r="A207" s="56">
        <v>3513251</v>
      </c>
      <c r="B207" s="56" t="s">
        <v>34</v>
      </c>
      <c r="C207" s="56" t="s">
        <v>35</v>
      </c>
      <c r="D207" s="56" t="s">
        <v>8</v>
      </c>
      <c r="E207" s="56">
        <v>111</v>
      </c>
      <c r="F207" s="56" t="s">
        <v>27</v>
      </c>
      <c r="G207" s="56" t="s">
        <v>9</v>
      </c>
      <c r="H207" s="58">
        <v>2550307</v>
      </c>
      <c r="I207" s="58">
        <v>2550307</v>
      </c>
      <c r="J207" s="58">
        <v>2550307</v>
      </c>
      <c r="K207" s="58">
        <v>2550307</v>
      </c>
      <c r="L207" s="58">
        <v>2550307</v>
      </c>
      <c r="M207" s="58">
        <v>2550307</v>
      </c>
      <c r="N207" s="58">
        <v>2550307</v>
      </c>
      <c r="O207" s="58">
        <v>2550307</v>
      </c>
      <c r="P207" s="58">
        <v>2550307</v>
      </c>
      <c r="Q207" s="58">
        <v>2550307</v>
      </c>
      <c r="R207" s="58">
        <v>2550307</v>
      </c>
      <c r="S207" s="58">
        <v>2550307</v>
      </c>
      <c r="T207" s="58">
        <v>2550307</v>
      </c>
      <c r="U207" s="66">
        <f>SUM(H207:T208)</f>
        <v>36273991</v>
      </c>
    </row>
    <row r="208" spans="1:21" x14ac:dyDescent="0.25">
      <c r="A208" s="56">
        <v>3513251</v>
      </c>
      <c r="B208" s="56" t="s">
        <v>34</v>
      </c>
      <c r="C208" s="56" t="s">
        <v>35</v>
      </c>
      <c r="D208" s="56" t="s">
        <v>8</v>
      </c>
      <c r="E208" s="56">
        <v>191</v>
      </c>
      <c r="F208" s="56" t="s">
        <v>27</v>
      </c>
      <c r="G208" s="56" t="s">
        <v>12</v>
      </c>
      <c r="H208" s="58">
        <v>260000</v>
      </c>
      <c r="I208" s="58">
        <v>260000</v>
      </c>
      <c r="J208" s="58">
        <v>260000</v>
      </c>
      <c r="K208" s="58">
        <v>260000</v>
      </c>
      <c r="L208" s="58">
        <v>260000</v>
      </c>
      <c r="M208" s="58">
        <v>260000</v>
      </c>
      <c r="N208" s="58">
        <v>260000</v>
      </c>
      <c r="O208" s="58">
        <v>260000</v>
      </c>
      <c r="P208" s="58">
        <v>260000</v>
      </c>
      <c r="Q208" s="58">
        <v>260000</v>
      </c>
      <c r="R208" s="58">
        <v>260000</v>
      </c>
      <c r="S208" s="58">
        <v>260000</v>
      </c>
      <c r="T208" s="58"/>
      <c r="U208" s="67"/>
    </row>
    <row r="209" spans="1:21" x14ac:dyDescent="0.25">
      <c r="A209" s="56">
        <v>3514459</v>
      </c>
      <c r="B209" s="56" t="s">
        <v>520</v>
      </c>
      <c r="C209" s="56" t="s">
        <v>521</v>
      </c>
      <c r="D209" s="56" t="s">
        <v>158</v>
      </c>
      <c r="E209" s="56">
        <v>145</v>
      </c>
      <c r="F209" s="56"/>
      <c r="G209" s="56" t="s">
        <v>194</v>
      </c>
      <c r="H209" s="58">
        <v>0</v>
      </c>
      <c r="I209" s="58">
        <v>0</v>
      </c>
      <c r="J209" s="58">
        <v>0</v>
      </c>
      <c r="K209" s="58">
        <v>0</v>
      </c>
      <c r="L209" s="58">
        <v>0</v>
      </c>
      <c r="M209" s="58">
        <v>0</v>
      </c>
      <c r="N209" s="58">
        <v>0</v>
      </c>
      <c r="O209" s="58">
        <v>0</v>
      </c>
      <c r="P209" s="58">
        <v>5000000</v>
      </c>
      <c r="Q209" s="58">
        <v>5000000</v>
      </c>
      <c r="R209" s="58">
        <v>5000000</v>
      </c>
      <c r="S209" s="58">
        <v>5000000</v>
      </c>
      <c r="T209" s="58">
        <v>1666666.6666666667</v>
      </c>
      <c r="U209" s="61">
        <f>SUM(H209:T209)</f>
        <v>21666666.666666668</v>
      </c>
    </row>
    <row r="210" spans="1:21" x14ac:dyDescent="0.25">
      <c r="A210" s="56">
        <v>3520500</v>
      </c>
      <c r="B210" s="56" t="s">
        <v>522</v>
      </c>
      <c r="C210" s="56" t="s">
        <v>523</v>
      </c>
      <c r="D210" s="56" t="s">
        <v>158</v>
      </c>
      <c r="E210" s="56">
        <v>145</v>
      </c>
      <c r="F210" s="56"/>
      <c r="G210" s="56" t="s">
        <v>194</v>
      </c>
      <c r="H210" s="58">
        <v>0</v>
      </c>
      <c r="I210" s="58">
        <v>0</v>
      </c>
      <c r="J210" s="58">
        <v>0</v>
      </c>
      <c r="K210" s="58">
        <v>0</v>
      </c>
      <c r="L210" s="58">
        <v>0</v>
      </c>
      <c r="M210" s="58">
        <v>0</v>
      </c>
      <c r="N210" s="58">
        <v>0</v>
      </c>
      <c r="O210" s="58">
        <v>0</v>
      </c>
      <c r="P210" s="58">
        <v>6000000</v>
      </c>
      <c r="Q210" s="58">
        <v>6000000</v>
      </c>
      <c r="R210" s="58">
        <v>6000000</v>
      </c>
      <c r="S210" s="58">
        <v>6000000</v>
      </c>
      <c r="T210" s="58">
        <v>2000000</v>
      </c>
      <c r="U210" s="61">
        <f t="shared" ref="U210:U214" si="17">SUM(H210:T210)</f>
        <v>26000000</v>
      </c>
    </row>
    <row r="211" spans="1:21" x14ac:dyDescent="0.25">
      <c r="A211" s="56">
        <v>3521572</v>
      </c>
      <c r="B211" s="56" t="s">
        <v>524</v>
      </c>
      <c r="C211" s="56" t="s">
        <v>525</v>
      </c>
      <c r="D211" s="56" t="s">
        <v>158</v>
      </c>
      <c r="E211" s="56">
        <v>145</v>
      </c>
      <c r="F211" s="56"/>
      <c r="G211" s="56" t="s">
        <v>194</v>
      </c>
      <c r="H211" s="58">
        <v>0</v>
      </c>
      <c r="I211" s="58">
        <v>0</v>
      </c>
      <c r="J211" s="58">
        <v>0</v>
      </c>
      <c r="K211" s="58">
        <v>0</v>
      </c>
      <c r="L211" s="58">
        <v>0</v>
      </c>
      <c r="M211" s="58">
        <v>0</v>
      </c>
      <c r="N211" s="58">
        <v>0</v>
      </c>
      <c r="O211" s="58">
        <v>0</v>
      </c>
      <c r="P211" s="58">
        <v>6000000</v>
      </c>
      <c r="Q211" s="58">
        <v>6000000</v>
      </c>
      <c r="R211" s="58">
        <v>6000000</v>
      </c>
      <c r="S211" s="58">
        <v>6000000</v>
      </c>
      <c r="T211" s="58">
        <v>2000000</v>
      </c>
      <c r="U211" s="61">
        <f t="shared" si="17"/>
        <v>26000000</v>
      </c>
    </row>
    <row r="212" spans="1:21" x14ac:dyDescent="0.25">
      <c r="A212" s="56">
        <v>3539466</v>
      </c>
      <c r="B212" s="56" t="s">
        <v>526</v>
      </c>
      <c r="C212" s="56" t="s">
        <v>527</v>
      </c>
      <c r="D212" s="56" t="s">
        <v>158</v>
      </c>
      <c r="E212" s="56">
        <v>144</v>
      </c>
      <c r="F212" s="56"/>
      <c r="G212" s="56" t="s">
        <v>224</v>
      </c>
      <c r="H212" s="58">
        <v>0</v>
      </c>
      <c r="I212" s="58">
        <v>0</v>
      </c>
      <c r="J212" s="58">
        <v>0</v>
      </c>
      <c r="K212" s="58">
        <v>0</v>
      </c>
      <c r="L212" s="58">
        <v>0</v>
      </c>
      <c r="M212" s="58">
        <v>0</v>
      </c>
      <c r="N212" s="58">
        <v>0</v>
      </c>
      <c r="O212" s="58">
        <v>0</v>
      </c>
      <c r="P212" s="58">
        <v>2000000</v>
      </c>
      <c r="Q212" s="58">
        <v>2000000</v>
      </c>
      <c r="R212" s="58">
        <v>2000000</v>
      </c>
      <c r="S212" s="58">
        <v>2000000</v>
      </c>
      <c r="T212" s="58">
        <v>666666.66666666663</v>
      </c>
      <c r="U212" s="61">
        <f t="shared" si="17"/>
        <v>8666666.666666666</v>
      </c>
    </row>
    <row r="213" spans="1:21" x14ac:dyDescent="0.25">
      <c r="A213" s="56">
        <v>3551237</v>
      </c>
      <c r="B213" s="56" t="s">
        <v>208</v>
      </c>
      <c r="C213" s="56" t="s">
        <v>209</v>
      </c>
      <c r="D213" s="56" t="s">
        <v>158</v>
      </c>
      <c r="E213" s="56">
        <v>144</v>
      </c>
      <c r="F213" s="56"/>
      <c r="G213" s="56" t="s">
        <v>224</v>
      </c>
      <c r="H213" s="58">
        <v>1000000</v>
      </c>
      <c r="I213" s="58">
        <v>1000000</v>
      </c>
      <c r="J213" s="58">
        <v>1000000</v>
      </c>
      <c r="K213" s="58">
        <v>1000000</v>
      </c>
      <c r="L213" s="58">
        <v>1000000</v>
      </c>
      <c r="M213" s="58">
        <v>1000000</v>
      </c>
      <c r="N213" s="58">
        <v>1000000</v>
      </c>
      <c r="O213" s="58">
        <v>1000000</v>
      </c>
      <c r="P213" s="58">
        <v>0</v>
      </c>
      <c r="Q213" s="58">
        <v>0</v>
      </c>
      <c r="R213" s="58">
        <v>0</v>
      </c>
      <c r="S213" s="58">
        <v>0</v>
      </c>
      <c r="T213" s="58">
        <v>666666.66666666663</v>
      </c>
      <c r="U213" s="61">
        <f t="shared" si="17"/>
        <v>8666666.666666666</v>
      </c>
    </row>
    <row r="214" spans="1:21" x14ac:dyDescent="0.25">
      <c r="A214" s="56">
        <v>3553551</v>
      </c>
      <c r="B214" s="56" t="s">
        <v>250</v>
      </c>
      <c r="C214" s="56" t="s">
        <v>251</v>
      </c>
      <c r="D214" s="56" t="s">
        <v>158</v>
      </c>
      <c r="E214" s="56">
        <v>144</v>
      </c>
      <c r="F214" s="56"/>
      <c r="G214" s="56" t="s">
        <v>224</v>
      </c>
      <c r="H214" s="58">
        <v>1300000</v>
      </c>
      <c r="I214" s="58">
        <v>1300000</v>
      </c>
      <c r="J214" s="58">
        <v>1300000</v>
      </c>
      <c r="K214" s="58">
        <v>1300000</v>
      </c>
      <c r="L214" s="58">
        <v>1300000</v>
      </c>
      <c r="M214" s="58">
        <v>1300000</v>
      </c>
      <c r="N214" s="58">
        <v>1300000</v>
      </c>
      <c r="O214" s="58">
        <v>1300000</v>
      </c>
      <c r="P214" s="58">
        <v>1300000</v>
      </c>
      <c r="Q214" s="58">
        <v>1300000</v>
      </c>
      <c r="R214" s="58">
        <v>1300000</v>
      </c>
      <c r="S214" s="58">
        <v>1300000</v>
      </c>
      <c r="T214" s="58">
        <v>1300000</v>
      </c>
      <c r="U214" s="61">
        <f t="shared" si="17"/>
        <v>16900000</v>
      </c>
    </row>
    <row r="215" spans="1:21" x14ac:dyDescent="0.25">
      <c r="A215" s="56">
        <v>3554154</v>
      </c>
      <c r="B215" s="56" t="s">
        <v>316</v>
      </c>
      <c r="C215" s="56" t="s">
        <v>317</v>
      </c>
      <c r="D215" s="56" t="s">
        <v>8</v>
      </c>
      <c r="E215" s="56">
        <v>111</v>
      </c>
      <c r="F215" s="56" t="s">
        <v>69</v>
      </c>
      <c r="G215" s="56" t="s">
        <v>9</v>
      </c>
      <c r="H215" s="58">
        <v>2921600</v>
      </c>
      <c r="I215" s="58">
        <v>2921600</v>
      </c>
      <c r="J215" s="58">
        <v>2921600</v>
      </c>
      <c r="K215" s="58">
        <v>2921600</v>
      </c>
      <c r="L215" s="58">
        <v>2921600</v>
      </c>
      <c r="M215" s="58">
        <v>2921600</v>
      </c>
      <c r="N215" s="58">
        <v>2921600</v>
      </c>
      <c r="O215" s="58">
        <v>2921600</v>
      </c>
      <c r="P215" s="58">
        <v>0</v>
      </c>
      <c r="Q215" s="58">
        <v>0</v>
      </c>
      <c r="R215" s="58">
        <v>0</v>
      </c>
      <c r="S215" s="58">
        <v>0</v>
      </c>
      <c r="T215" s="58">
        <v>1947733.3333333333</v>
      </c>
      <c r="U215" s="66">
        <f>SUM(H215:T216)</f>
        <v>27400533.333333332</v>
      </c>
    </row>
    <row r="216" spans="1:21" x14ac:dyDescent="0.25">
      <c r="A216" s="56">
        <v>3554154</v>
      </c>
      <c r="B216" s="56" t="s">
        <v>316</v>
      </c>
      <c r="C216" s="56" t="s">
        <v>317</v>
      </c>
      <c r="D216" s="56" t="s">
        <v>8</v>
      </c>
      <c r="E216" s="56">
        <v>191</v>
      </c>
      <c r="F216" s="56" t="s">
        <v>69</v>
      </c>
      <c r="G216" s="56" t="s">
        <v>12</v>
      </c>
      <c r="H216" s="58">
        <v>260000</v>
      </c>
      <c r="I216" s="58">
        <v>260000</v>
      </c>
      <c r="J216" s="58">
        <v>260000</v>
      </c>
      <c r="K216" s="58">
        <v>260000</v>
      </c>
      <c r="L216" s="58">
        <v>260000</v>
      </c>
      <c r="M216" s="58">
        <v>260000</v>
      </c>
      <c r="N216" s="58">
        <v>260000</v>
      </c>
      <c r="O216" s="58">
        <v>260000</v>
      </c>
      <c r="P216" s="58"/>
      <c r="Q216" s="58"/>
      <c r="R216" s="58">
        <v>0</v>
      </c>
      <c r="S216" s="58">
        <v>0</v>
      </c>
      <c r="T216" s="58"/>
      <c r="U216" s="67"/>
    </row>
    <row r="217" spans="1:21" x14ac:dyDescent="0.25">
      <c r="A217" s="56">
        <v>3581656</v>
      </c>
      <c r="B217" s="56" t="s">
        <v>189</v>
      </c>
      <c r="C217" s="56" t="s">
        <v>338</v>
      </c>
      <c r="D217" s="56" t="s">
        <v>8</v>
      </c>
      <c r="E217" s="56">
        <v>111</v>
      </c>
      <c r="F217" s="56" t="s">
        <v>66</v>
      </c>
      <c r="G217" s="56" t="s">
        <v>9</v>
      </c>
      <c r="H217" s="58">
        <v>3156400</v>
      </c>
      <c r="I217" s="58">
        <v>3156400</v>
      </c>
      <c r="J217" s="58">
        <v>3156400</v>
      </c>
      <c r="K217" s="58">
        <v>3156400</v>
      </c>
      <c r="L217" s="58">
        <v>3156400</v>
      </c>
      <c r="M217" s="58">
        <v>3156400</v>
      </c>
      <c r="N217" s="58">
        <v>3156400</v>
      </c>
      <c r="O217" s="58">
        <v>3156400</v>
      </c>
      <c r="P217" s="58">
        <v>0</v>
      </c>
      <c r="Q217" s="58">
        <v>0</v>
      </c>
      <c r="R217" s="58">
        <v>0</v>
      </c>
      <c r="S217" s="58">
        <v>0</v>
      </c>
      <c r="T217" s="58">
        <v>2104266.6666666665</v>
      </c>
      <c r="U217" s="66">
        <f>SUM(H217:T218)</f>
        <v>29435466.666666668</v>
      </c>
    </row>
    <row r="218" spans="1:21" x14ac:dyDescent="0.25">
      <c r="A218" s="56">
        <v>3581656</v>
      </c>
      <c r="B218" s="56" t="s">
        <v>189</v>
      </c>
      <c r="C218" s="56" t="s">
        <v>338</v>
      </c>
      <c r="D218" s="56" t="s">
        <v>8</v>
      </c>
      <c r="E218" s="56">
        <v>191</v>
      </c>
      <c r="F218" s="56" t="s">
        <v>66</v>
      </c>
      <c r="G218" s="56" t="s">
        <v>12</v>
      </c>
      <c r="H218" s="58">
        <v>260000</v>
      </c>
      <c r="I218" s="58">
        <v>260000</v>
      </c>
      <c r="J218" s="58">
        <v>260000</v>
      </c>
      <c r="K218" s="58">
        <v>260000</v>
      </c>
      <c r="L218" s="58">
        <v>260000</v>
      </c>
      <c r="M218" s="58">
        <v>260000</v>
      </c>
      <c r="N218" s="58">
        <v>260000</v>
      </c>
      <c r="O218" s="58">
        <v>260000</v>
      </c>
      <c r="P218" s="58">
        <v>0</v>
      </c>
      <c r="Q218" s="58">
        <v>0</v>
      </c>
      <c r="R218" s="58">
        <v>0</v>
      </c>
      <c r="S218" s="58">
        <v>0</v>
      </c>
      <c r="T218" s="58"/>
      <c r="U218" s="67"/>
    </row>
    <row r="219" spans="1:21" x14ac:dyDescent="0.25">
      <c r="A219" s="56">
        <v>3604249</v>
      </c>
      <c r="B219" s="56" t="s">
        <v>284</v>
      </c>
      <c r="C219" s="56" t="s">
        <v>285</v>
      </c>
      <c r="D219" s="56" t="s">
        <v>158</v>
      </c>
      <c r="E219" s="56">
        <v>144</v>
      </c>
      <c r="F219" s="56"/>
      <c r="G219" s="56" t="s">
        <v>224</v>
      </c>
      <c r="H219" s="58">
        <v>1500000</v>
      </c>
      <c r="I219" s="58">
        <v>1500000</v>
      </c>
      <c r="J219" s="58">
        <v>1500000</v>
      </c>
      <c r="K219" s="58">
        <v>1500000</v>
      </c>
      <c r="L219" s="58">
        <v>1500000</v>
      </c>
      <c r="M219" s="58">
        <v>1500000</v>
      </c>
      <c r="N219" s="58">
        <v>1500000</v>
      </c>
      <c r="O219" s="58">
        <v>1500000</v>
      </c>
      <c r="P219" s="58">
        <v>0</v>
      </c>
      <c r="Q219" s="58">
        <v>0</v>
      </c>
      <c r="R219" s="58">
        <v>0</v>
      </c>
      <c r="S219" s="58">
        <v>0</v>
      </c>
      <c r="T219" s="58">
        <v>1000000</v>
      </c>
      <c r="U219" s="61">
        <f>SUM(H219:T219)</f>
        <v>13000000</v>
      </c>
    </row>
    <row r="220" spans="1:21" x14ac:dyDescent="0.25">
      <c r="A220" s="56">
        <v>3629168</v>
      </c>
      <c r="B220" s="56" t="s">
        <v>217</v>
      </c>
      <c r="C220" s="56" t="s">
        <v>160</v>
      </c>
      <c r="D220" s="56" t="s">
        <v>158</v>
      </c>
      <c r="E220" s="56">
        <v>144</v>
      </c>
      <c r="F220" s="56"/>
      <c r="G220" s="56" t="s">
        <v>224</v>
      </c>
      <c r="H220" s="58">
        <v>2000000</v>
      </c>
      <c r="I220" s="58">
        <v>2000000</v>
      </c>
      <c r="J220" s="58">
        <v>2000000</v>
      </c>
      <c r="K220" s="58">
        <v>2000000</v>
      </c>
      <c r="L220" s="58">
        <v>2000000</v>
      </c>
      <c r="M220" s="58">
        <v>2000000</v>
      </c>
      <c r="N220" s="58">
        <v>2000000</v>
      </c>
      <c r="O220" s="58">
        <v>2000000</v>
      </c>
      <c r="P220" s="58">
        <v>0</v>
      </c>
      <c r="Q220" s="58">
        <v>0</v>
      </c>
      <c r="R220" s="58">
        <v>0</v>
      </c>
      <c r="S220" s="58">
        <v>0</v>
      </c>
      <c r="T220" s="58">
        <v>1333333.3333333333</v>
      </c>
      <c r="U220" s="61">
        <f>SUM(H220:T220)</f>
        <v>17333333.333333332</v>
      </c>
    </row>
    <row r="221" spans="1:21" x14ac:dyDescent="0.25">
      <c r="A221" s="56">
        <v>3633946</v>
      </c>
      <c r="B221" s="56" t="s">
        <v>141</v>
      </c>
      <c r="C221" s="56" t="s">
        <v>142</v>
      </c>
      <c r="D221" s="56" t="s">
        <v>8</v>
      </c>
      <c r="E221" s="56">
        <v>112</v>
      </c>
      <c r="F221" s="56" t="s">
        <v>288</v>
      </c>
      <c r="G221" s="56" t="s">
        <v>215</v>
      </c>
      <c r="H221" s="58">
        <v>10201228</v>
      </c>
      <c r="I221" s="58">
        <v>10201228</v>
      </c>
      <c r="J221" s="58">
        <v>10201228</v>
      </c>
      <c r="K221" s="58">
        <v>10201228</v>
      </c>
      <c r="L221" s="58">
        <v>9673262</v>
      </c>
      <c r="M221" s="58">
        <v>9673262</v>
      </c>
      <c r="N221" s="58">
        <v>9673262</v>
      </c>
      <c r="O221" s="58">
        <v>9673262</v>
      </c>
      <c r="P221" s="58">
        <v>0</v>
      </c>
      <c r="Q221" s="58">
        <v>0</v>
      </c>
      <c r="R221" s="58">
        <v>0</v>
      </c>
      <c r="S221" s="58">
        <v>0</v>
      </c>
      <c r="T221" s="58">
        <v>6624830</v>
      </c>
      <c r="U221" s="66">
        <f>SUM(H221:T222)</f>
        <v>94359590</v>
      </c>
    </row>
    <row r="222" spans="1:21" x14ac:dyDescent="0.25">
      <c r="A222" s="56">
        <v>3633946</v>
      </c>
      <c r="B222" s="56" t="s">
        <v>141</v>
      </c>
      <c r="C222" s="56" t="s">
        <v>142</v>
      </c>
      <c r="D222" s="56" t="s">
        <v>8</v>
      </c>
      <c r="E222" s="56">
        <v>113</v>
      </c>
      <c r="F222" s="56" t="s">
        <v>121</v>
      </c>
      <c r="G222" s="56" t="s">
        <v>122</v>
      </c>
      <c r="H222" s="58">
        <v>950400</v>
      </c>
      <c r="I222" s="58">
        <v>950400</v>
      </c>
      <c r="J222" s="58">
        <v>950400</v>
      </c>
      <c r="K222" s="58">
        <v>950400</v>
      </c>
      <c r="L222" s="58">
        <v>950400</v>
      </c>
      <c r="M222" s="58">
        <v>950400</v>
      </c>
      <c r="N222" s="58">
        <v>950400</v>
      </c>
      <c r="O222" s="58">
        <v>950400</v>
      </c>
      <c r="P222" s="58">
        <v>0</v>
      </c>
      <c r="Q222" s="58">
        <v>0</v>
      </c>
      <c r="R222" s="58">
        <v>0</v>
      </c>
      <c r="S222" s="58">
        <v>0</v>
      </c>
      <c r="T222" s="58">
        <v>633600</v>
      </c>
      <c r="U222" s="67"/>
    </row>
    <row r="223" spans="1:21" x14ac:dyDescent="0.25">
      <c r="A223" s="56">
        <v>3634455</v>
      </c>
      <c r="B223" s="56" t="s">
        <v>528</v>
      </c>
      <c r="C223" s="56" t="s">
        <v>529</v>
      </c>
      <c r="D223" s="56" t="s">
        <v>158</v>
      </c>
      <c r="E223" s="56">
        <v>144</v>
      </c>
      <c r="F223" s="56"/>
      <c r="G223" s="56" t="s">
        <v>194</v>
      </c>
      <c r="H223" s="58">
        <v>0</v>
      </c>
      <c r="I223" s="58">
        <v>0</v>
      </c>
      <c r="J223" s="58">
        <v>0</v>
      </c>
      <c r="K223" s="58">
        <v>0</v>
      </c>
      <c r="L223" s="58">
        <v>0</v>
      </c>
      <c r="M223" s="58">
        <v>0</v>
      </c>
      <c r="N223" s="58">
        <v>0</v>
      </c>
      <c r="O223" s="58">
        <v>0</v>
      </c>
      <c r="P223" s="58">
        <v>5500000</v>
      </c>
      <c r="Q223" s="58">
        <v>5500000</v>
      </c>
      <c r="R223" s="58">
        <v>5500000</v>
      </c>
      <c r="S223" s="58">
        <v>5500000</v>
      </c>
      <c r="T223" s="58">
        <f>SUM(H223:S223)/12</f>
        <v>1833333.3333333333</v>
      </c>
      <c r="U223" s="61">
        <f>SUM(H223:T223)</f>
        <v>23833333.333333332</v>
      </c>
    </row>
    <row r="224" spans="1:21" x14ac:dyDescent="0.25">
      <c r="A224" s="56">
        <v>3657002</v>
      </c>
      <c r="B224" s="56" t="s">
        <v>197</v>
      </c>
      <c r="C224" s="56" t="s">
        <v>198</v>
      </c>
      <c r="D224" s="56" t="s">
        <v>158</v>
      </c>
      <c r="E224" s="56">
        <v>145</v>
      </c>
      <c r="F224" s="56"/>
      <c r="G224" s="56" t="s">
        <v>194</v>
      </c>
      <c r="H224" s="58">
        <v>4800000</v>
      </c>
      <c r="I224" s="58">
        <v>4800000</v>
      </c>
      <c r="J224" s="58">
        <v>4800000</v>
      </c>
      <c r="K224" s="58">
        <v>4800000</v>
      </c>
      <c r="L224" s="58">
        <v>4800000</v>
      </c>
      <c r="M224" s="58">
        <v>4800000</v>
      </c>
      <c r="N224" s="58">
        <v>4800000</v>
      </c>
      <c r="O224" s="58">
        <v>4800000</v>
      </c>
      <c r="P224" s="58">
        <v>0</v>
      </c>
      <c r="Q224" s="58">
        <v>0</v>
      </c>
      <c r="R224" s="58">
        <v>0</v>
      </c>
      <c r="S224" s="58">
        <v>0</v>
      </c>
      <c r="T224" s="58">
        <v>3200000</v>
      </c>
      <c r="U224" s="61">
        <f t="shared" ref="U224:U225" si="18">SUM(H224:T224)</f>
        <v>41600000</v>
      </c>
    </row>
    <row r="225" spans="1:21" x14ac:dyDescent="0.25">
      <c r="A225" s="56">
        <v>3661107</v>
      </c>
      <c r="B225" s="56" t="s">
        <v>530</v>
      </c>
      <c r="C225" s="56" t="s">
        <v>531</v>
      </c>
      <c r="D225" s="56" t="s">
        <v>158</v>
      </c>
      <c r="E225" s="56">
        <v>144</v>
      </c>
      <c r="F225" s="56"/>
      <c r="G225" s="56" t="s">
        <v>224</v>
      </c>
      <c r="H225" s="58">
        <v>0</v>
      </c>
      <c r="I225" s="58">
        <v>0</v>
      </c>
      <c r="J225" s="58">
        <v>0</v>
      </c>
      <c r="K225" s="58">
        <v>0</v>
      </c>
      <c r="L225" s="58">
        <v>0</v>
      </c>
      <c r="M225" s="58">
        <v>0</v>
      </c>
      <c r="N225" s="58">
        <v>0</v>
      </c>
      <c r="O225" s="58">
        <v>0</v>
      </c>
      <c r="P225" s="58">
        <v>2300000</v>
      </c>
      <c r="Q225" s="58">
        <v>2300000</v>
      </c>
      <c r="R225" s="58">
        <v>2300000</v>
      </c>
      <c r="S225" s="58">
        <v>2300000</v>
      </c>
      <c r="T225" s="58">
        <v>766666.66666666663</v>
      </c>
      <c r="U225" s="61">
        <f t="shared" si="18"/>
        <v>9966666.666666666</v>
      </c>
    </row>
    <row r="226" spans="1:21" x14ac:dyDescent="0.25">
      <c r="A226" s="56">
        <v>3662379</v>
      </c>
      <c r="B226" s="56" t="s">
        <v>43</v>
      </c>
      <c r="C226" s="56" t="s">
        <v>44</v>
      </c>
      <c r="D226" s="56" t="s">
        <v>8</v>
      </c>
      <c r="E226" s="56">
        <v>111</v>
      </c>
      <c r="F226" s="56" t="s">
        <v>45</v>
      </c>
      <c r="G226" s="56" t="s">
        <v>9</v>
      </c>
      <c r="H226" s="58">
        <v>2550307</v>
      </c>
      <c r="I226" s="58">
        <v>2550307</v>
      </c>
      <c r="J226" s="58">
        <v>2550307</v>
      </c>
      <c r="K226" s="58">
        <v>2550307</v>
      </c>
      <c r="L226" s="58">
        <v>2550307</v>
      </c>
      <c r="M226" s="58">
        <v>2550307</v>
      </c>
      <c r="N226" s="58">
        <v>2550307</v>
      </c>
      <c r="O226" s="58">
        <v>2550307</v>
      </c>
      <c r="P226" s="58">
        <v>0</v>
      </c>
      <c r="Q226" s="58">
        <v>0</v>
      </c>
      <c r="R226" s="58">
        <v>0</v>
      </c>
      <c r="S226" s="58">
        <v>0</v>
      </c>
      <c r="T226" s="58">
        <v>1700204.6666666667</v>
      </c>
      <c r="U226" s="66">
        <f>SUM(H226:T227)</f>
        <v>24182660.666666668</v>
      </c>
    </row>
    <row r="227" spans="1:21" x14ac:dyDescent="0.25">
      <c r="A227" s="56">
        <v>3662379</v>
      </c>
      <c r="B227" s="56" t="s">
        <v>43</v>
      </c>
      <c r="C227" s="56" t="s">
        <v>44</v>
      </c>
      <c r="D227" s="56" t="s">
        <v>8</v>
      </c>
      <c r="E227" s="56">
        <v>191</v>
      </c>
      <c r="F227" s="56" t="s">
        <v>45</v>
      </c>
      <c r="G227" s="56" t="s">
        <v>12</v>
      </c>
      <c r="H227" s="58">
        <v>260000</v>
      </c>
      <c r="I227" s="58">
        <v>260000</v>
      </c>
      <c r="J227" s="58">
        <v>260000</v>
      </c>
      <c r="K227" s="58">
        <v>260000</v>
      </c>
      <c r="L227" s="58">
        <v>260000</v>
      </c>
      <c r="M227" s="58">
        <v>260000</v>
      </c>
      <c r="N227" s="58">
        <v>260000</v>
      </c>
      <c r="O227" s="58">
        <v>260000</v>
      </c>
      <c r="P227" s="58"/>
      <c r="Q227" s="58"/>
      <c r="R227" s="58">
        <v>0</v>
      </c>
      <c r="S227" s="58">
        <v>0</v>
      </c>
      <c r="T227" s="58"/>
      <c r="U227" s="67"/>
    </row>
    <row r="228" spans="1:21" x14ac:dyDescent="0.25">
      <c r="A228" s="56">
        <v>3681627</v>
      </c>
      <c r="B228" s="56" t="s">
        <v>532</v>
      </c>
      <c r="C228" s="56" t="s">
        <v>533</v>
      </c>
      <c r="D228" s="56" t="s">
        <v>158</v>
      </c>
      <c r="E228" s="56">
        <v>144</v>
      </c>
      <c r="F228" s="56"/>
      <c r="G228" s="56" t="s">
        <v>224</v>
      </c>
      <c r="H228" s="58">
        <v>0</v>
      </c>
      <c r="I228" s="58">
        <v>0</v>
      </c>
      <c r="J228" s="58">
        <v>0</v>
      </c>
      <c r="K228" s="58">
        <v>0</v>
      </c>
      <c r="L228" s="58">
        <v>0</v>
      </c>
      <c r="M228" s="58">
        <v>0</v>
      </c>
      <c r="N228" s="58">
        <v>0</v>
      </c>
      <c r="O228" s="58">
        <v>0</v>
      </c>
      <c r="P228" s="58">
        <v>1000000</v>
      </c>
      <c r="Q228" s="58">
        <v>1000000</v>
      </c>
      <c r="R228" s="58">
        <v>1000000</v>
      </c>
      <c r="S228" s="58">
        <v>1000000</v>
      </c>
      <c r="T228" s="58">
        <v>333333.33333333331</v>
      </c>
      <c r="U228" s="61">
        <f>SUM(H228:T228)</f>
        <v>4333333.333333333</v>
      </c>
    </row>
    <row r="229" spans="1:21" x14ac:dyDescent="0.25">
      <c r="A229" s="56">
        <v>3698278</v>
      </c>
      <c r="B229" s="56" t="s">
        <v>95</v>
      </c>
      <c r="C229" s="56" t="s">
        <v>96</v>
      </c>
      <c r="D229" s="56" t="s">
        <v>8</v>
      </c>
      <c r="E229" s="56">
        <v>111</v>
      </c>
      <c r="F229" s="56" t="s">
        <v>46</v>
      </c>
      <c r="G229" s="56" t="s">
        <v>9</v>
      </c>
      <c r="H229" s="58">
        <v>3396400</v>
      </c>
      <c r="I229" s="58">
        <v>3396400</v>
      </c>
      <c r="J229" s="58">
        <v>3396400</v>
      </c>
      <c r="K229" s="58">
        <v>3396400</v>
      </c>
      <c r="L229" s="58">
        <v>3396400</v>
      </c>
      <c r="M229" s="58">
        <v>3396400</v>
      </c>
      <c r="N229" s="58">
        <v>3396400</v>
      </c>
      <c r="O229" s="58">
        <v>3396400</v>
      </c>
      <c r="P229" s="58">
        <v>0</v>
      </c>
      <c r="Q229" s="58">
        <v>0</v>
      </c>
      <c r="R229" s="58">
        <v>0</v>
      </c>
      <c r="S229" s="58">
        <v>0</v>
      </c>
      <c r="T229" s="58">
        <v>2264266.6666666665</v>
      </c>
      <c r="U229" s="66">
        <f>SUM(H229:T230)</f>
        <v>31515466.666666668</v>
      </c>
    </row>
    <row r="230" spans="1:21" x14ac:dyDescent="0.25">
      <c r="A230" s="56">
        <v>3698278</v>
      </c>
      <c r="B230" s="56" t="s">
        <v>95</v>
      </c>
      <c r="C230" s="56" t="s">
        <v>96</v>
      </c>
      <c r="D230" s="56" t="s">
        <v>8</v>
      </c>
      <c r="E230" s="56">
        <v>191</v>
      </c>
      <c r="F230" s="56" t="s">
        <v>46</v>
      </c>
      <c r="G230" s="56" t="s">
        <v>12</v>
      </c>
      <c r="H230" s="58">
        <v>260000</v>
      </c>
      <c r="I230" s="58">
        <v>260000</v>
      </c>
      <c r="J230" s="58">
        <v>260000</v>
      </c>
      <c r="K230" s="58">
        <v>260000</v>
      </c>
      <c r="L230" s="58">
        <v>260000</v>
      </c>
      <c r="M230" s="58">
        <v>260000</v>
      </c>
      <c r="N230" s="58">
        <v>260000</v>
      </c>
      <c r="O230" s="58">
        <v>260000</v>
      </c>
      <c r="P230" s="58"/>
      <c r="Q230" s="58"/>
      <c r="R230" s="58">
        <v>0</v>
      </c>
      <c r="S230" s="58">
        <v>0</v>
      </c>
      <c r="T230" s="58"/>
      <c r="U230" s="67"/>
    </row>
    <row r="231" spans="1:21" x14ac:dyDescent="0.25">
      <c r="A231" s="56">
        <v>3706148</v>
      </c>
      <c r="B231" s="56" t="s">
        <v>455</v>
      </c>
      <c r="C231" s="56" t="s">
        <v>454</v>
      </c>
      <c r="D231" s="56" t="s">
        <v>8</v>
      </c>
      <c r="E231" s="56">
        <v>111</v>
      </c>
      <c r="F231" s="56" t="s">
        <v>15</v>
      </c>
      <c r="G231" s="56" t="s">
        <v>9</v>
      </c>
      <c r="H231" s="58">
        <v>0</v>
      </c>
      <c r="I231" s="58">
        <v>0</v>
      </c>
      <c r="J231" s="58">
        <v>0</v>
      </c>
      <c r="K231" s="58">
        <v>0</v>
      </c>
      <c r="L231" s="58">
        <v>0</v>
      </c>
      <c r="M231" s="58">
        <v>0</v>
      </c>
      <c r="N231" s="58">
        <v>0</v>
      </c>
      <c r="O231" s="58">
        <v>3712600</v>
      </c>
      <c r="P231" s="58">
        <v>7425200</v>
      </c>
      <c r="Q231" s="58">
        <v>7425200</v>
      </c>
      <c r="R231" s="58">
        <v>7425200</v>
      </c>
      <c r="S231" s="58">
        <v>7425200</v>
      </c>
      <c r="T231" s="58">
        <v>2784450</v>
      </c>
      <c r="U231" s="66">
        <f t="shared" ref="U231" si="19">SUM(H231:T232)</f>
        <v>37367850</v>
      </c>
    </row>
    <row r="232" spans="1:21" x14ac:dyDescent="0.25">
      <c r="A232" s="56">
        <v>3706148</v>
      </c>
      <c r="B232" s="56" t="s">
        <v>455</v>
      </c>
      <c r="C232" s="56" t="s">
        <v>454</v>
      </c>
      <c r="D232" s="56" t="s">
        <v>8</v>
      </c>
      <c r="E232" s="56">
        <v>191</v>
      </c>
      <c r="F232" s="56" t="s">
        <v>15</v>
      </c>
      <c r="G232" s="56" t="s">
        <v>12</v>
      </c>
      <c r="H232" s="58">
        <v>0</v>
      </c>
      <c r="I232" s="58">
        <v>0</v>
      </c>
      <c r="J232" s="58">
        <v>0</v>
      </c>
      <c r="K232" s="58">
        <v>0</v>
      </c>
      <c r="L232" s="58">
        <v>0</v>
      </c>
      <c r="M232" s="58">
        <v>0</v>
      </c>
      <c r="N232" s="58">
        <v>0</v>
      </c>
      <c r="O232" s="58">
        <v>130000</v>
      </c>
      <c r="P232" s="58">
        <v>260000</v>
      </c>
      <c r="Q232" s="58">
        <v>260000</v>
      </c>
      <c r="R232" s="58">
        <v>260000</v>
      </c>
      <c r="S232" s="58">
        <v>260000</v>
      </c>
      <c r="T232" s="58"/>
      <c r="U232" s="67"/>
    </row>
    <row r="233" spans="1:21" x14ac:dyDescent="0.25">
      <c r="A233" s="56">
        <v>3749451</v>
      </c>
      <c r="B233" s="56" t="s">
        <v>56</v>
      </c>
      <c r="C233" s="56" t="s">
        <v>57</v>
      </c>
      <c r="D233" s="56" t="s">
        <v>8</v>
      </c>
      <c r="E233" s="56">
        <v>111</v>
      </c>
      <c r="F233" s="56" t="s">
        <v>58</v>
      </c>
      <c r="G233" s="56" t="s">
        <v>9</v>
      </c>
      <c r="H233" s="58">
        <v>2550307</v>
      </c>
      <c r="I233" s="58">
        <v>2550307</v>
      </c>
      <c r="J233" s="58">
        <v>2550307</v>
      </c>
      <c r="K233" s="58">
        <v>2550307</v>
      </c>
      <c r="L233" s="58">
        <v>2550307</v>
      </c>
      <c r="M233" s="58">
        <v>2550307</v>
      </c>
      <c r="N233" s="58">
        <v>2550307</v>
      </c>
      <c r="O233" s="58">
        <v>2550307</v>
      </c>
      <c r="P233" s="58">
        <v>2550307</v>
      </c>
      <c r="Q233" s="58">
        <v>2550307</v>
      </c>
      <c r="R233" s="58">
        <v>2550307</v>
      </c>
      <c r="S233" s="58">
        <v>2550307</v>
      </c>
      <c r="T233" s="58">
        <v>2550307</v>
      </c>
      <c r="U233" s="66">
        <f t="shared" ref="U233" si="20">SUM(H233:T234)</f>
        <v>36273991</v>
      </c>
    </row>
    <row r="234" spans="1:21" x14ac:dyDescent="0.25">
      <c r="A234" s="56">
        <v>3749451</v>
      </c>
      <c r="B234" s="56" t="s">
        <v>56</v>
      </c>
      <c r="C234" s="56" t="s">
        <v>57</v>
      </c>
      <c r="D234" s="56" t="s">
        <v>8</v>
      </c>
      <c r="E234" s="56">
        <v>191</v>
      </c>
      <c r="F234" s="56" t="s">
        <v>58</v>
      </c>
      <c r="G234" s="56" t="s">
        <v>12</v>
      </c>
      <c r="H234" s="58">
        <v>260000</v>
      </c>
      <c r="I234" s="58">
        <v>260000</v>
      </c>
      <c r="J234" s="58">
        <v>260000</v>
      </c>
      <c r="K234" s="58">
        <v>260000</v>
      </c>
      <c r="L234" s="58">
        <v>260000</v>
      </c>
      <c r="M234" s="58">
        <v>260000</v>
      </c>
      <c r="N234" s="58">
        <v>260000</v>
      </c>
      <c r="O234" s="58">
        <v>260000</v>
      </c>
      <c r="P234" s="58">
        <v>260000</v>
      </c>
      <c r="Q234" s="58">
        <v>260000</v>
      </c>
      <c r="R234" s="58">
        <v>260000</v>
      </c>
      <c r="S234" s="58">
        <v>260000</v>
      </c>
      <c r="T234" s="58"/>
      <c r="U234" s="67"/>
    </row>
    <row r="235" spans="1:21" x14ac:dyDescent="0.25">
      <c r="A235" s="56">
        <v>3756708</v>
      </c>
      <c r="B235" s="56" t="s">
        <v>453</v>
      </c>
      <c r="C235" s="56" t="s">
        <v>432</v>
      </c>
      <c r="D235" s="56" t="s">
        <v>8</v>
      </c>
      <c r="E235" s="56">
        <v>111</v>
      </c>
      <c r="F235" s="56" t="s">
        <v>15</v>
      </c>
      <c r="G235" s="56" t="s">
        <v>9</v>
      </c>
      <c r="H235" s="58">
        <v>0</v>
      </c>
      <c r="I235" s="58">
        <v>0</v>
      </c>
      <c r="J235" s="58">
        <v>0</v>
      </c>
      <c r="K235" s="58">
        <v>0</v>
      </c>
      <c r="L235" s="58">
        <v>0</v>
      </c>
      <c r="M235" s="58">
        <v>0</v>
      </c>
      <c r="N235" s="58">
        <v>0</v>
      </c>
      <c r="O235" s="58">
        <v>3712600</v>
      </c>
      <c r="P235" s="58">
        <v>7425200</v>
      </c>
      <c r="Q235" s="58">
        <v>7425200</v>
      </c>
      <c r="R235" s="58">
        <v>7425200</v>
      </c>
      <c r="S235" s="58">
        <v>7425200</v>
      </c>
      <c r="T235" s="58">
        <v>2784450</v>
      </c>
      <c r="U235" s="66">
        <f t="shared" ref="U235" si="21">SUM(H235:T236)</f>
        <v>37367850</v>
      </c>
    </row>
    <row r="236" spans="1:21" x14ac:dyDescent="0.25">
      <c r="A236" s="56">
        <v>3756708</v>
      </c>
      <c r="B236" s="56" t="s">
        <v>453</v>
      </c>
      <c r="C236" s="56" t="s">
        <v>432</v>
      </c>
      <c r="D236" s="56" t="s">
        <v>8</v>
      </c>
      <c r="E236" s="56">
        <v>191</v>
      </c>
      <c r="F236" s="56" t="s">
        <v>15</v>
      </c>
      <c r="G236" s="56" t="s">
        <v>12</v>
      </c>
      <c r="H236" s="58">
        <v>0</v>
      </c>
      <c r="I236" s="58">
        <v>0</v>
      </c>
      <c r="J236" s="58">
        <v>0</v>
      </c>
      <c r="K236" s="58">
        <v>0</v>
      </c>
      <c r="L236" s="58">
        <v>0</v>
      </c>
      <c r="M236" s="58">
        <v>0</v>
      </c>
      <c r="N236" s="58">
        <v>0</v>
      </c>
      <c r="O236" s="58">
        <v>130000</v>
      </c>
      <c r="P236" s="58">
        <v>260000</v>
      </c>
      <c r="Q236" s="58">
        <v>260000</v>
      </c>
      <c r="R236" s="58">
        <v>260000</v>
      </c>
      <c r="S236" s="58">
        <v>260000</v>
      </c>
      <c r="T236" s="58"/>
      <c r="U236" s="67"/>
    </row>
    <row r="237" spans="1:21" x14ac:dyDescent="0.25">
      <c r="A237" s="56">
        <v>3771197</v>
      </c>
      <c r="B237" s="56" t="s">
        <v>187</v>
      </c>
      <c r="C237" s="56" t="s">
        <v>188</v>
      </c>
      <c r="D237" s="56" t="s">
        <v>158</v>
      </c>
      <c r="E237" s="56">
        <v>145</v>
      </c>
      <c r="F237" s="56"/>
      <c r="G237" s="56" t="s">
        <v>194</v>
      </c>
      <c r="H237" s="58">
        <v>6000000</v>
      </c>
      <c r="I237" s="58">
        <v>6000000</v>
      </c>
      <c r="J237" s="58">
        <v>6000000</v>
      </c>
      <c r="K237" s="58">
        <v>6000000</v>
      </c>
      <c r="L237" s="58">
        <v>6000000</v>
      </c>
      <c r="M237" s="58">
        <v>6000000</v>
      </c>
      <c r="N237" s="58">
        <v>6000000</v>
      </c>
      <c r="O237" s="58">
        <v>6000000</v>
      </c>
      <c r="P237" s="58">
        <v>0</v>
      </c>
      <c r="Q237" s="58">
        <v>0</v>
      </c>
      <c r="R237" s="58">
        <v>0</v>
      </c>
      <c r="S237" s="58">
        <v>0</v>
      </c>
      <c r="T237" s="58">
        <v>4000000</v>
      </c>
      <c r="U237" s="61">
        <f>SUM(H237:T237)</f>
        <v>52000000</v>
      </c>
    </row>
    <row r="238" spans="1:21" x14ac:dyDescent="0.25">
      <c r="A238" s="56">
        <v>3779091</v>
      </c>
      <c r="B238" s="56" t="s">
        <v>87</v>
      </c>
      <c r="C238" s="56" t="s">
        <v>88</v>
      </c>
      <c r="D238" s="56" t="s">
        <v>8</v>
      </c>
      <c r="E238" s="56">
        <v>111</v>
      </c>
      <c r="F238" s="56" t="s">
        <v>230</v>
      </c>
      <c r="G238" s="56" t="s">
        <v>9</v>
      </c>
      <c r="H238" s="58">
        <v>3000000</v>
      </c>
      <c r="I238" s="58">
        <v>3000000</v>
      </c>
      <c r="J238" s="58">
        <v>3000000</v>
      </c>
      <c r="K238" s="58">
        <v>3000000</v>
      </c>
      <c r="L238" s="58">
        <v>3000000</v>
      </c>
      <c r="M238" s="58">
        <v>3000000</v>
      </c>
      <c r="N238" s="58">
        <v>3000000</v>
      </c>
      <c r="O238" s="58">
        <v>3000000</v>
      </c>
      <c r="P238" s="58">
        <v>3000000</v>
      </c>
      <c r="Q238" s="58">
        <v>3000000</v>
      </c>
      <c r="R238" s="58">
        <v>3000000</v>
      </c>
      <c r="S238" s="58">
        <v>3000000</v>
      </c>
      <c r="T238" s="58">
        <v>3000000</v>
      </c>
      <c r="U238" s="66">
        <f>SUM(H238:T239)</f>
        <v>42120000</v>
      </c>
    </row>
    <row r="239" spans="1:21" x14ac:dyDescent="0.25">
      <c r="A239" s="56">
        <v>3779091</v>
      </c>
      <c r="B239" s="56" t="s">
        <v>87</v>
      </c>
      <c r="C239" s="56" t="s">
        <v>88</v>
      </c>
      <c r="D239" s="56" t="s">
        <v>8</v>
      </c>
      <c r="E239" s="56">
        <v>191</v>
      </c>
      <c r="F239" s="56" t="s">
        <v>230</v>
      </c>
      <c r="G239" s="56" t="s">
        <v>12</v>
      </c>
      <c r="H239" s="58">
        <v>260000</v>
      </c>
      <c r="I239" s="58">
        <v>260000</v>
      </c>
      <c r="J239" s="58">
        <v>260000</v>
      </c>
      <c r="K239" s="58">
        <v>260000</v>
      </c>
      <c r="L239" s="58">
        <v>260000</v>
      </c>
      <c r="M239" s="58">
        <v>260000</v>
      </c>
      <c r="N239" s="58">
        <v>260000</v>
      </c>
      <c r="O239" s="58">
        <v>260000</v>
      </c>
      <c r="P239" s="58">
        <v>260000</v>
      </c>
      <c r="Q239" s="58">
        <v>260000</v>
      </c>
      <c r="R239" s="58">
        <v>260000</v>
      </c>
      <c r="S239" s="58">
        <v>260000</v>
      </c>
      <c r="T239" s="58"/>
      <c r="U239" s="67"/>
    </row>
    <row r="240" spans="1:21" x14ac:dyDescent="0.25">
      <c r="A240" s="56">
        <v>3789181</v>
      </c>
      <c r="B240" s="56" t="s">
        <v>534</v>
      </c>
      <c r="C240" s="56" t="s">
        <v>535</v>
      </c>
      <c r="D240" s="56" t="s">
        <v>158</v>
      </c>
      <c r="E240" s="56">
        <v>145</v>
      </c>
      <c r="F240" s="56"/>
      <c r="G240" s="56" t="s">
        <v>194</v>
      </c>
      <c r="H240" s="58">
        <v>0</v>
      </c>
      <c r="I240" s="58">
        <v>0</v>
      </c>
      <c r="J240" s="58">
        <v>0</v>
      </c>
      <c r="K240" s="58">
        <v>0</v>
      </c>
      <c r="L240" s="58">
        <v>0</v>
      </c>
      <c r="M240" s="58">
        <v>0</v>
      </c>
      <c r="N240" s="58">
        <v>0</v>
      </c>
      <c r="O240" s="58">
        <v>0</v>
      </c>
      <c r="P240" s="58">
        <v>5500000</v>
      </c>
      <c r="Q240" s="58">
        <v>5500000</v>
      </c>
      <c r="R240" s="58">
        <v>5500000</v>
      </c>
      <c r="S240" s="58">
        <v>5500000</v>
      </c>
      <c r="T240" s="58">
        <v>1833333.3333333333</v>
      </c>
      <c r="U240" s="61">
        <f>SUM(H240:T240)</f>
        <v>23833333.333333332</v>
      </c>
    </row>
    <row r="241" spans="1:21" x14ac:dyDescent="0.25">
      <c r="A241" s="56">
        <v>3794874</v>
      </c>
      <c r="B241" s="56" t="s">
        <v>233</v>
      </c>
      <c r="C241" s="56" t="s">
        <v>234</v>
      </c>
      <c r="D241" s="56" t="s">
        <v>158</v>
      </c>
      <c r="E241" s="56">
        <v>144</v>
      </c>
      <c r="F241" s="56"/>
      <c r="G241" s="56" t="s">
        <v>224</v>
      </c>
      <c r="H241" s="58">
        <v>3500000</v>
      </c>
      <c r="I241" s="58">
        <v>3500000</v>
      </c>
      <c r="J241" s="58">
        <v>3500000</v>
      </c>
      <c r="K241" s="58">
        <v>3500000</v>
      </c>
      <c r="L241" s="58">
        <v>3500000</v>
      </c>
      <c r="M241" s="58">
        <v>3500000</v>
      </c>
      <c r="N241" s="58">
        <v>3500000</v>
      </c>
      <c r="O241" s="58">
        <v>0</v>
      </c>
      <c r="P241" s="58">
        <v>0</v>
      </c>
      <c r="Q241" s="58">
        <v>0</v>
      </c>
      <c r="R241" s="58">
        <v>0</v>
      </c>
      <c r="S241" s="58">
        <v>0</v>
      </c>
      <c r="T241" s="58">
        <v>2041666.6666666667</v>
      </c>
      <c r="U241" s="61">
        <f>SUM(H241:T241)</f>
        <v>26541666.666666668</v>
      </c>
    </row>
    <row r="242" spans="1:21" x14ac:dyDescent="0.25">
      <c r="A242" s="56">
        <v>3805477</v>
      </c>
      <c r="B242" s="56" t="s">
        <v>278</v>
      </c>
      <c r="C242" s="56" t="s">
        <v>279</v>
      </c>
      <c r="D242" s="56" t="s">
        <v>8</v>
      </c>
      <c r="E242" s="56">
        <v>111</v>
      </c>
      <c r="F242" s="56" t="s">
        <v>39</v>
      </c>
      <c r="G242" s="56" t="s">
        <v>9</v>
      </c>
      <c r="H242" s="58">
        <v>2550307</v>
      </c>
      <c r="I242" s="58">
        <v>2550307</v>
      </c>
      <c r="J242" s="58">
        <v>0</v>
      </c>
      <c r="K242" s="58">
        <v>0</v>
      </c>
      <c r="L242" s="58">
        <v>0</v>
      </c>
      <c r="M242" s="58">
        <v>0</v>
      </c>
      <c r="N242" s="58">
        <v>0</v>
      </c>
      <c r="O242" s="58">
        <v>0</v>
      </c>
      <c r="P242" s="58">
        <v>0</v>
      </c>
      <c r="Q242" s="58">
        <v>0</v>
      </c>
      <c r="R242" s="58">
        <v>0</v>
      </c>
      <c r="S242" s="58">
        <v>0</v>
      </c>
      <c r="T242" s="58">
        <v>425051.16666666669</v>
      </c>
      <c r="U242" s="66">
        <f>SUM(H242:T243)</f>
        <v>6045665.166666667</v>
      </c>
    </row>
    <row r="243" spans="1:21" x14ac:dyDescent="0.25">
      <c r="A243" s="56">
        <v>3805477</v>
      </c>
      <c r="B243" s="56" t="s">
        <v>278</v>
      </c>
      <c r="C243" s="56" t="s">
        <v>279</v>
      </c>
      <c r="D243" s="56" t="s">
        <v>8</v>
      </c>
      <c r="E243" s="56">
        <v>191</v>
      </c>
      <c r="F243" s="56" t="s">
        <v>39</v>
      </c>
      <c r="G243" s="56" t="s">
        <v>12</v>
      </c>
      <c r="H243" s="58">
        <v>260000</v>
      </c>
      <c r="I243" s="58">
        <v>260000</v>
      </c>
      <c r="J243" s="58">
        <v>0</v>
      </c>
      <c r="K243" s="58">
        <v>0</v>
      </c>
      <c r="L243" s="58">
        <v>0</v>
      </c>
      <c r="M243" s="58">
        <v>0</v>
      </c>
      <c r="N243" s="58">
        <v>0</v>
      </c>
      <c r="O243" s="58">
        <v>0</v>
      </c>
      <c r="P243" s="58">
        <v>0</v>
      </c>
      <c r="Q243" s="58">
        <v>0</v>
      </c>
      <c r="R243" s="58">
        <v>0</v>
      </c>
      <c r="S243" s="58">
        <v>0</v>
      </c>
      <c r="T243" s="58"/>
      <c r="U243" s="67"/>
    </row>
    <row r="244" spans="1:21" x14ac:dyDescent="0.25">
      <c r="A244" s="56">
        <v>3817211</v>
      </c>
      <c r="B244" s="56" t="s">
        <v>143</v>
      </c>
      <c r="C244" s="56" t="s">
        <v>44</v>
      </c>
      <c r="D244" s="56" t="s">
        <v>8</v>
      </c>
      <c r="E244" s="56">
        <v>112</v>
      </c>
      <c r="F244" s="56" t="s">
        <v>288</v>
      </c>
      <c r="G244" s="56" t="s">
        <v>215</v>
      </c>
      <c r="H244" s="58">
        <v>10201228</v>
      </c>
      <c r="I244" s="58">
        <v>10201228</v>
      </c>
      <c r="J244" s="58">
        <v>10201228</v>
      </c>
      <c r="K244" s="58">
        <v>10201228</v>
      </c>
      <c r="L244" s="58">
        <v>9673262</v>
      </c>
      <c r="M244" s="58">
        <v>9673262</v>
      </c>
      <c r="N244" s="58">
        <v>9673262</v>
      </c>
      <c r="O244" s="58">
        <v>9673262</v>
      </c>
      <c r="P244" s="58">
        <v>9673262</v>
      </c>
      <c r="Q244" s="58">
        <v>9673262</v>
      </c>
      <c r="R244" s="58">
        <v>9673262</v>
      </c>
      <c r="S244" s="58">
        <v>9673262</v>
      </c>
      <c r="T244" s="58">
        <v>9849250.666666666</v>
      </c>
      <c r="U244" s="66">
        <f t="shared" ref="U244" si="22">SUM(H244:T245)</f>
        <v>140395458.66666669</v>
      </c>
    </row>
    <row r="245" spans="1:21" x14ac:dyDescent="0.25">
      <c r="A245" s="56">
        <v>3817211</v>
      </c>
      <c r="B245" s="56" t="s">
        <v>143</v>
      </c>
      <c r="C245" s="56" t="s">
        <v>44</v>
      </c>
      <c r="D245" s="56" t="s">
        <v>8</v>
      </c>
      <c r="E245" s="56">
        <v>113</v>
      </c>
      <c r="F245" s="56" t="s">
        <v>121</v>
      </c>
      <c r="G245" s="56" t="s">
        <v>122</v>
      </c>
      <c r="H245" s="58">
        <v>950400</v>
      </c>
      <c r="I245" s="58">
        <v>950400</v>
      </c>
      <c r="J245" s="58">
        <v>950400</v>
      </c>
      <c r="K245" s="58">
        <v>950400</v>
      </c>
      <c r="L245" s="58">
        <v>950400</v>
      </c>
      <c r="M245" s="58">
        <v>950400</v>
      </c>
      <c r="N245" s="58">
        <v>950400</v>
      </c>
      <c r="O245" s="58">
        <v>950400</v>
      </c>
      <c r="P245" s="58">
        <v>950400</v>
      </c>
      <c r="Q245" s="58">
        <v>950400</v>
      </c>
      <c r="R245" s="58">
        <v>950400</v>
      </c>
      <c r="S245" s="58">
        <v>950400</v>
      </c>
      <c r="T245" s="58">
        <v>950400</v>
      </c>
      <c r="U245" s="67"/>
    </row>
    <row r="246" spans="1:21" x14ac:dyDescent="0.25">
      <c r="A246" s="56">
        <v>3827897</v>
      </c>
      <c r="B246" s="56" t="s">
        <v>136</v>
      </c>
      <c r="C246" s="56" t="s">
        <v>137</v>
      </c>
      <c r="D246" s="56" t="s">
        <v>8</v>
      </c>
      <c r="E246" s="56">
        <v>112</v>
      </c>
      <c r="F246" s="56" t="s">
        <v>288</v>
      </c>
      <c r="G246" s="56" t="s">
        <v>215</v>
      </c>
      <c r="H246" s="58">
        <v>0</v>
      </c>
      <c r="I246" s="58">
        <v>10201228</v>
      </c>
      <c r="J246" s="58">
        <v>10201228</v>
      </c>
      <c r="K246" s="58">
        <v>10201228</v>
      </c>
      <c r="L246" s="58">
        <v>9673262</v>
      </c>
      <c r="M246" s="58">
        <v>9673262</v>
      </c>
      <c r="N246" s="58">
        <v>9673262</v>
      </c>
      <c r="O246" s="58">
        <v>9673262</v>
      </c>
      <c r="P246" s="58">
        <v>9673262</v>
      </c>
      <c r="Q246" s="58">
        <v>9673262</v>
      </c>
      <c r="R246" s="58">
        <v>9673262</v>
      </c>
      <c r="S246" s="58">
        <v>9673262</v>
      </c>
      <c r="T246" s="58">
        <v>8999148.333333334</v>
      </c>
      <c r="U246" s="66">
        <f t="shared" ref="U246" si="23">SUM(H246:T247)</f>
        <v>128314528.33333333</v>
      </c>
    </row>
    <row r="247" spans="1:21" x14ac:dyDescent="0.25">
      <c r="A247" s="56">
        <v>3827897</v>
      </c>
      <c r="B247" s="56" t="s">
        <v>136</v>
      </c>
      <c r="C247" s="56" t="s">
        <v>137</v>
      </c>
      <c r="D247" s="56" t="s">
        <v>8</v>
      </c>
      <c r="E247" s="56">
        <v>113</v>
      </c>
      <c r="F247" s="56" t="s">
        <v>121</v>
      </c>
      <c r="G247" s="56" t="s">
        <v>122</v>
      </c>
      <c r="H247" s="58">
        <v>0</v>
      </c>
      <c r="I247" s="58">
        <v>950400</v>
      </c>
      <c r="J247" s="58">
        <v>950400</v>
      </c>
      <c r="K247" s="58">
        <v>950400</v>
      </c>
      <c r="L247" s="58">
        <v>950400</v>
      </c>
      <c r="M247" s="58">
        <v>950400</v>
      </c>
      <c r="N247" s="58">
        <v>950400</v>
      </c>
      <c r="O247" s="58">
        <v>950400</v>
      </c>
      <c r="P247" s="58">
        <v>950400</v>
      </c>
      <c r="Q247" s="58">
        <v>950400</v>
      </c>
      <c r="R247" s="58">
        <v>950400</v>
      </c>
      <c r="S247" s="58">
        <v>950400</v>
      </c>
      <c r="T247" s="58">
        <v>871200</v>
      </c>
      <c r="U247" s="67"/>
    </row>
    <row r="248" spans="1:21" x14ac:dyDescent="0.25">
      <c r="A248" s="56">
        <v>3840915</v>
      </c>
      <c r="B248" s="56" t="s">
        <v>536</v>
      </c>
      <c r="C248" s="56" t="s">
        <v>537</v>
      </c>
      <c r="D248" s="56" t="s">
        <v>158</v>
      </c>
      <c r="E248" s="56">
        <v>144</v>
      </c>
      <c r="F248" s="56"/>
      <c r="G248" s="56" t="s">
        <v>224</v>
      </c>
      <c r="H248" s="58">
        <v>0</v>
      </c>
      <c r="I248" s="58">
        <v>0</v>
      </c>
      <c r="J248" s="58">
        <v>0</v>
      </c>
      <c r="K248" s="58">
        <v>0</v>
      </c>
      <c r="L248" s="58">
        <v>0</v>
      </c>
      <c r="M248" s="58">
        <v>0</v>
      </c>
      <c r="N248" s="58">
        <v>0</v>
      </c>
      <c r="O248" s="58">
        <v>0</v>
      </c>
      <c r="P248" s="58">
        <v>1000000</v>
      </c>
      <c r="Q248" s="58">
        <v>1000000</v>
      </c>
      <c r="R248" s="58">
        <v>1000000</v>
      </c>
      <c r="S248" s="58">
        <v>1000000</v>
      </c>
      <c r="T248" s="58">
        <v>333333.33333333331</v>
      </c>
      <c r="U248" s="61">
        <f>SUM(H248:T248)</f>
        <v>4333333.333333333</v>
      </c>
    </row>
    <row r="249" spans="1:21" x14ac:dyDescent="0.25">
      <c r="A249" s="56">
        <v>3851732</v>
      </c>
      <c r="B249" s="56" t="s">
        <v>167</v>
      </c>
      <c r="C249" s="56" t="s">
        <v>538</v>
      </c>
      <c r="D249" s="56" t="s">
        <v>158</v>
      </c>
      <c r="E249" s="56">
        <v>144</v>
      </c>
      <c r="F249" s="56"/>
      <c r="G249" s="56" t="s">
        <v>224</v>
      </c>
      <c r="H249" s="58"/>
      <c r="I249" s="58">
        <v>0</v>
      </c>
      <c r="J249" s="58">
        <v>0</v>
      </c>
      <c r="K249" s="58">
        <v>0</v>
      </c>
      <c r="L249" s="58">
        <v>0</v>
      </c>
      <c r="M249" s="58">
        <v>0</v>
      </c>
      <c r="N249" s="58">
        <v>0</v>
      </c>
      <c r="O249" s="58">
        <v>0</v>
      </c>
      <c r="P249" s="58">
        <v>1800000</v>
      </c>
      <c r="Q249" s="58">
        <v>1800000</v>
      </c>
      <c r="R249" s="58">
        <v>1800000</v>
      </c>
      <c r="S249" s="58">
        <v>1800000</v>
      </c>
      <c r="T249" s="58">
        <v>600000</v>
      </c>
      <c r="U249" s="61">
        <f t="shared" ref="U249:U250" si="24">SUM(H249:T249)</f>
        <v>7800000</v>
      </c>
    </row>
    <row r="250" spans="1:21" x14ac:dyDescent="0.25">
      <c r="A250" s="56">
        <v>3883645</v>
      </c>
      <c r="B250" s="56" t="s">
        <v>539</v>
      </c>
      <c r="C250" s="56" t="s">
        <v>540</v>
      </c>
      <c r="D250" s="56" t="s">
        <v>8</v>
      </c>
      <c r="E250" s="56">
        <v>111</v>
      </c>
      <c r="F250" s="56" t="s">
        <v>49</v>
      </c>
      <c r="G250" s="56" t="s">
        <v>9</v>
      </c>
      <c r="H250" s="58">
        <v>0</v>
      </c>
      <c r="I250" s="58">
        <v>0</v>
      </c>
      <c r="J250" s="58">
        <v>0</v>
      </c>
      <c r="K250" s="58">
        <v>0</v>
      </c>
      <c r="L250" s="58">
        <v>0</v>
      </c>
      <c r="M250" s="58">
        <v>0</v>
      </c>
      <c r="N250" s="58">
        <v>0</v>
      </c>
      <c r="O250" s="58">
        <v>0</v>
      </c>
      <c r="P250" s="58">
        <v>2550307</v>
      </c>
      <c r="Q250" s="58">
        <v>2550307</v>
      </c>
      <c r="R250" s="58">
        <v>2550307</v>
      </c>
      <c r="S250" s="58">
        <v>2550307</v>
      </c>
      <c r="T250" s="58">
        <v>850102.33333333337</v>
      </c>
      <c r="U250" s="61">
        <f t="shared" si="24"/>
        <v>11051330.333333334</v>
      </c>
    </row>
    <row r="251" spans="1:21" x14ac:dyDescent="0.25">
      <c r="A251" s="56">
        <v>3891359</v>
      </c>
      <c r="B251" s="56" t="s">
        <v>97</v>
      </c>
      <c r="C251" s="56" t="s">
        <v>98</v>
      </c>
      <c r="D251" s="56" t="s">
        <v>8</v>
      </c>
      <c r="E251" s="56">
        <v>111</v>
      </c>
      <c r="F251" s="56" t="s">
        <v>15</v>
      </c>
      <c r="G251" s="56" t="s">
        <v>9</v>
      </c>
      <c r="H251" s="58">
        <v>7425200</v>
      </c>
      <c r="I251" s="58">
        <v>7425200</v>
      </c>
      <c r="J251" s="58">
        <v>7425200</v>
      </c>
      <c r="K251" s="58">
        <v>7425200</v>
      </c>
      <c r="L251" s="58">
        <v>7425200</v>
      </c>
      <c r="M251" s="58">
        <v>7425200</v>
      </c>
      <c r="N251" s="58">
        <v>7425200</v>
      </c>
      <c r="O251" s="58">
        <v>7425200</v>
      </c>
      <c r="P251" s="58">
        <v>0</v>
      </c>
      <c r="Q251" s="58">
        <v>0</v>
      </c>
      <c r="R251" s="58">
        <v>0</v>
      </c>
      <c r="S251" s="58">
        <v>0</v>
      </c>
      <c r="T251" s="58">
        <v>4950133.333333333</v>
      </c>
      <c r="U251" s="66">
        <f>SUM(H251:T252)</f>
        <v>66431733.333333336</v>
      </c>
    </row>
    <row r="252" spans="1:21" x14ac:dyDescent="0.25">
      <c r="A252" s="56">
        <v>3891359</v>
      </c>
      <c r="B252" s="56" t="s">
        <v>97</v>
      </c>
      <c r="C252" s="56" t="s">
        <v>98</v>
      </c>
      <c r="D252" s="56" t="s">
        <v>8</v>
      </c>
      <c r="E252" s="56">
        <v>191</v>
      </c>
      <c r="F252" s="56" t="s">
        <v>15</v>
      </c>
      <c r="G252" s="56" t="s">
        <v>12</v>
      </c>
      <c r="H252" s="58">
        <v>260000</v>
      </c>
      <c r="I252" s="58">
        <v>260000</v>
      </c>
      <c r="J252" s="58">
        <v>260000</v>
      </c>
      <c r="K252" s="58">
        <v>260000</v>
      </c>
      <c r="L252" s="58">
        <v>260000</v>
      </c>
      <c r="M252" s="58">
        <v>260000</v>
      </c>
      <c r="N252" s="58">
        <v>260000</v>
      </c>
      <c r="O252" s="58">
        <v>260000</v>
      </c>
      <c r="P252" s="58"/>
      <c r="Q252" s="58"/>
      <c r="R252" s="58">
        <v>0</v>
      </c>
      <c r="S252" s="58">
        <v>0</v>
      </c>
      <c r="T252" s="58"/>
      <c r="U252" s="67"/>
    </row>
    <row r="253" spans="1:21" x14ac:dyDescent="0.25">
      <c r="A253" s="56">
        <v>3955385</v>
      </c>
      <c r="B253" s="56" t="s">
        <v>543</v>
      </c>
      <c r="C253" s="56" t="s">
        <v>544</v>
      </c>
      <c r="D253" s="56" t="s">
        <v>158</v>
      </c>
      <c r="E253" s="56">
        <v>144</v>
      </c>
      <c r="F253" s="56"/>
      <c r="G253" s="56" t="s">
        <v>224</v>
      </c>
      <c r="H253" s="58">
        <v>0</v>
      </c>
      <c r="I253" s="58">
        <v>0</v>
      </c>
      <c r="J253" s="58">
        <v>0</v>
      </c>
      <c r="K253" s="58">
        <v>0</v>
      </c>
      <c r="L253" s="58">
        <v>0</v>
      </c>
      <c r="M253" s="58">
        <v>0</v>
      </c>
      <c r="N253" s="58">
        <v>0</v>
      </c>
      <c r="O253" s="58">
        <v>0</v>
      </c>
      <c r="P253" s="58">
        <v>2000000</v>
      </c>
      <c r="Q253" s="58">
        <v>2000000</v>
      </c>
      <c r="R253" s="58">
        <v>2000000</v>
      </c>
      <c r="S253" s="58">
        <v>2000000</v>
      </c>
      <c r="T253" s="58">
        <v>666666.66666666663</v>
      </c>
      <c r="U253" s="61">
        <f>SUM(H253:T253)</f>
        <v>8666666.666666666</v>
      </c>
    </row>
    <row r="254" spans="1:21" x14ac:dyDescent="0.25">
      <c r="A254" s="56">
        <v>3963511</v>
      </c>
      <c r="B254" s="56" t="s">
        <v>110</v>
      </c>
      <c r="C254" s="56" t="s">
        <v>111</v>
      </c>
      <c r="D254" s="56" t="s">
        <v>8</v>
      </c>
      <c r="E254" s="56">
        <v>111</v>
      </c>
      <c r="F254" s="56" t="s">
        <v>15</v>
      </c>
      <c r="G254" s="56" t="s">
        <v>9</v>
      </c>
      <c r="H254" s="58">
        <v>7425200</v>
      </c>
      <c r="I254" s="58">
        <v>7425200</v>
      </c>
      <c r="J254" s="58">
        <v>7425200</v>
      </c>
      <c r="K254" s="58">
        <v>7425200</v>
      </c>
      <c r="L254" s="58">
        <v>7425200</v>
      </c>
      <c r="M254" s="58">
        <v>0</v>
      </c>
      <c r="N254" s="58">
        <v>0</v>
      </c>
      <c r="O254" s="58">
        <v>0</v>
      </c>
      <c r="P254" s="58">
        <v>0</v>
      </c>
      <c r="Q254" s="58">
        <v>0</v>
      </c>
      <c r="R254" s="58">
        <v>0</v>
      </c>
      <c r="S254" s="58">
        <v>0</v>
      </c>
      <c r="T254" s="58">
        <v>3093833.3333333335</v>
      </c>
      <c r="U254" s="66">
        <f>SUM(H254:T255)</f>
        <v>41519833.333333336</v>
      </c>
    </row>
    <row r="255" spans="1:21" x14ac:dyDescent="0.25">
      <c r="A255" s="56">
        <v>3963511</v>
      </c>
      <c r="B255" s="56" t="s">
        <v>110</v>
      </c>
      <c r="C255" s="56" t="s">
        <v>111</v>
      </c>
      <c r="D255" s="56" t="s">
        <v>8</v>
      </c>
      <c r="E255" s="56">
        <v>191</v>
      </c>
      <c r="F255" s="56" t="s">
        <v>15</v>
      </c>
      <c r="G255" s="56" t="s">
        <v>12</v>
      </c>
      <c r="H255" s="58">
        <v>260000</v>
      </c>
      <c r="I255" s="58">
        <v>260000</v>
      </c>
      <c r="J255" s="58">
        <v>260000</v>
      </c>
      <c r="K255" s="58">
        <v>260000</v>
      </c>
      <c r="L255" s="58">
        <v>260000</v>
      </c>
      <c r="M255" s="58">
        <v>0</v>
      </c>
      <c r="N255" s="58">
        <v>0</v>
      </c>
      <c r="O255" s="58">
        <v>0</v>
      </c>
      <c r="P255" s="58">
        <v>0</v>
      </c>
      <c r="Q255" s="58">
        <v>0</v>
      </c>
      <c r="R255" s="58">
        <v>0</v>
      </c>
      <c r="S255" s="58">
        <v>0</v>
      </c>
      <c r="T255" s="58"/>
      <c r="U255" s="67"/>
    </row>
    <row r="256" spans="1:21" x14ac:dyDescent="0.25">
      <c r="A256" s="56">
        <v>3969887</v>
      </c>
      <c r="B256" s="56" t="s">
        <v>545</v>
      </c>
      <c r="C256" s="56" t="s">
        <v>546</v>
      </c>
      <c r="D256" s="56" t="s">
        <v>158</v>
      </c>
      <c r="E256" s="56">
        <v>144</v>
      </c>
      <c r="F256" s="56"/>
      <c r="G256" s="56" t="s">
        <v>224</v>
      </c>
      <c r="H256" s="58">
        <v>0</v>
      </c>
      <c r="I256" s="58">
        <v>0</v>
      </c>
      <c r="J256" s="58">
        <v>0</v>
      </c>
      <c r="K256" s="58">
        <v>0</v>
      </c>
      <c r="L256" s="58">
        <v>0</v>
      </c>
      <c r="M256" s="58">
        <v>0</v>
      </c>
      <c r="N256" s="58">
        <v>0</v>
      </c>
      <c r="O256" s="58">
        <v>0</v>
      </c>
      <c r="P256" s="58">
        <v>1800000</v>
      </c>
      <c r="Q256" s="58">
        <v>1800000</v>
      </c>
      <c r="R256" s="58">
        <v>1800000</v>
      </c>
      <c r="S256" s="58">
        <v>1800000</v>
      </c>
      <c r="T256" s="58">
        <v>600000</v>
      </c>
      <c r="U256" s="61">
        <f>SUM(H256:T256)</f>
        <v>7800000</v>
      </c>
    </row>
    <row r="257" spans="1:21" x14ac:dyDescent="0.25">
      <c r="A257" s="56">
        <v>3984274</v>
      </c>
      <c r="B257" s="56" t="s">
        <v>656</v>
      </c>
      <c r="C257" s="56" t="s">
        <v>414</v>
      </c>
      <c r="D257" s="56"/>
      <c r="E257" s="56">
        <v>112</v>
      </c>
      <c r="F257" s="56" t="s">
        <v>288</v>
      </c>
      <c r="G257" s="56" t="s">
        <v>215</v>
      </c>
      <c r="H257" s="58">
        <v>0</v>
      </c>
      <c r="I257" s="58">
        <v>0</v>
      </c>
      <c r="J257" s="58"/>
      <c r="K257" s="58"/>
      <c r="L257" s="58"/>
      <c r="M257" s="58"/>
      <c r="N257" s="58"/>
      <c r="O257" s="58"/>
      <c r="P257" s="58">
        <v>9673262</v>
      </c>
      <c r="Q257" s="58">
        <v>9673262</v>
      </c>
      <c r="R257" s="58">
        <v>9673262</v>
      </c>
      <c r="S257" s="58">
        <v>9673262</v>
      </c>
      <c r="T257" s="58">
        <v>3224420.6666666665</v>
      </c>
      <c r="U257" s="66">
        <f>SUM(H257:T258)</f>
        <v>46035868.666666664</v>
      </c>
    </row>
    <row r="258" spans="1:21" x14ac:dyDescent="0.25">
      <c r="A258" s="56">
        <v>3984274</v>
      </c>
      <c r="B258" s="56" t="s">
        <v>656</v>
      </c>
      <c r="C258" s="56" t="s">
        <v>414</v>
      </c>
      <c r="D258" s="56"/>
      <c r="E258" s="56">
        <v>113</v>
      </c>
      <c r="F258" s="56"/>
      <c r="G258" s="56" t="s">
        <v>122</v>
      </c>
      <c r="H258" s="58">
        <v>0</v>
      </c>
      <c r="I258" s="58">
        <v>0</v>
      </c>
      <c r="J258" s="58"/>
      <c r="K258" s="58"/>
      <c r="L258" s="58"/>
      <c r="M258" s="58"/>
      <c r="N258" s="58"/>
      <c r="O258" s="58"/>
      <c r="P258" s="58">
        <v>950400</v>
      </c>
      <c r="Q258" s="58">
        <v>950400</v>
      </c>
      <c r="R258" s="58">
        <v>950400</v>
      </c>
      <c r="S258" s="58">
        <v>950400</v>
      </c>
      <c r="T258" s="58">
        <v>316800</v>
      </c>
      <c r="U258" s="67"/>
    </row>
    <row r="259" spans="1:21" x14ac:dyDescent="0.25">
      <c r="A259" s="56">
        <v>4008540</v>
      </c>
      <c r="B259" s="56" t="s">
        <v>547</v>
      </c>
      <c r="C259" s="56" t="s">
        <v>548</v>
      </c>
      <c r="D259" s="56" t="s">
        <v>158</v>
      </c>
      <c r="E259" s="56">
        <v>144</v>
      </c>
      <c r="F259" s="56"/>
      <c r="G259" s="56" t="s">
        <v>224</v>
      </c>
      <c r="H259" s="58">
        <v>0</v>
      </c>
      <c r="I259" s="58">
        <v>0</v>
      </c>
      <c r="J259" s="58">
        <v>0</v>
      </c>
      <c r="K259" s="58">
        <v>0</v>
      </c>
      <c r="L259" s="58">
        <v>0</v>
      </c>
      <c r="M259" s="58">
        <v>0</v>
      </c>
      <c r="N259" s="58">
        <v>0</v>
      </c>
      <c r="O259" s="58">
        <v>0</v>
      </c>
      <c r="P259" s="58">
        <v>5000000</v>
      </c>
      <c r="Q259" s="58">
        <v>5000000</v>
      </c>
      <c r="R259" s="58">
        <v>5000000</v>
      </c>
      <c r="S259" s="58">
        <v>5000000</v>
      </c>
      <c r="T259" s="58">
        <v>1666666.6666666667</v>
      </c>
      <c r="U259" s="61">
        <f>SUM(H259:T259)</f>
        <v>21666666.666666668</v>
      </c>
    </row>
    <row r="260" spans="1:21" x14ac:dyDescent="0.25">
      <c r="A260" s="56">
        <v>4009710</v>
      </c>
      <c r="B260" s="56" t="s">
        <v>112</v>
      </c>
      <c r="C260" s="56" t="s">
        <v>220</v>
      </c>
      <c r="D260" s="56" t="s">
        <v>158</v>
      </c>
      <c r="E260" s="56">
        <v>144</v>
      </c>
      <c r="F260" s="56"/>
      <c r="G260" s="56" t="s">
        <v>224</v>
      </c>
      <c r="H260" s="58">
        <v>2500000</v>
      </c>
      <c r="I260" s="58">
        <v>2500000</v>
      </c>
      <c r="J260" s="58">
        <v>2500000</v>
      </c>
      <c r="K260" s="58">
        <v>2500000</v>
      </c>
      <c r="L260" s="58">
        <v>2500000</v>
      </c>
      <c r="M260" s="58">
        <v>2500000</v>
      </c>
      <c r="N260" s="58">
        <v>2500000</v>
      </c>
      <c r="O260" s="58">
        <v>2500000</v>
      </c>
      <c r="P260" s="58">
        <v>0</v>
      </c>
      <c r="Q260" s="58">
        <v>0</v>
      </c>
      <c r="R260" s="58">
        <v>0</v>
      </c>
      <c r="S260" s="58">
        <v>0</v>
      </c>
      <c r="T260" s="58">
        <v>1666666.6666666667</v>
      </c>
      <c r="U260" s="61">
        <f>SUM(H260:T260)</f>
        <v>21666666.666666668</v>
      </c>
    </row>
    <row r="261" spans="1:21" x14ac:dyDescent="0.25">
      <c r="A261" s="56">
        <v>4010519</v>
      </c>
      <c r="B261" s="56" t="s">
        <v>549</v>
      </c>
      <c r="C261" s="56" t="s">
        <v>550</v>
      </c>
      <c r="D261" s="56" t="s">
        <v>8</v>
      </c>
      <c r="E261" s="56">
        <v>111</v>
      </c>
      <c r="F261" s="56" t="s">
        <v>66</v>
      </c>
      <c r="G261" s="56" t="s">
        <v>9</v>
      </c>
      <c r="H261" s="58">
        <v>0</v>
      </c>
      <c r="I261" s="58">
        <v>0</v>
      </c>
      <c r="J261" s="58">
        <v>0</v>
      </c>
      <c r="K261" s="58">
        <v>0</v>
      </c>
      <c r="L261" s="58">
        <v>0</v>
      </c>
      <c r="M261" s="58">
        <v>0</v>
      </c>
      <c r="N261" s="58">
        <v>0</v>
      </c>
      <c r="O261" s="58">
        <v>0</v>
      </c>
      <c r="P261" s="58">
        <v>3156400</v>
      </c>
      <c r="Q261" s="58">
        <v>3156400</v>
      </c>
      <c r="R261" s="58">
        <v>3156400</v>
      </c>
      <c r="S261" s="58">
        <v>3156400</v>
      </c>
      <c r="T261" s="58">
        <v>1052133.3333333333</v>
      </c>
      <c r="U261" s="61">
        <f>SUM(H261:T261)</f>
        <v>13677733.333333334</v>
      </c>
    </row>
    <row r="262" spans="1:21" x14ac:dyDescent="0.25">
      <c r="A262" s="56">
        <v>4067686</v>
      </c>
      <c r="B262" s="56" t="s">
        <v>255</v>
      </c>
      <c r="C262" s="56" t="s">
        <v>254</v>
      </c>
      <c r="D262" s="56" t="s">
        <v>8</v>
      </c>
      <c r="E262" s="56">
        <v>111</v>
      </c>
      <c r="F262" s="56" t="s">
        <v>55</v>
      </c>
      <c r="G262" s="56" t="s">
        <v>9</v>
      </c>
      <c r="H262" s="58">
        <v>2611500</v>
      </c>
      <c r="I262" s="58">
        <v>2611500</v>
      </c>
      <c r="J262" s="58">
        <v>2611500</v>
      </c>
      <c r="K262" s="58">
        <v>2611500</v>
      </c>
      <c r="L262" s="58">
        <v>2611500</v>
      </c>
      <c r="M262" s="58">
        <v>2611500</v>
      </c>
      <c r="N262" s="58">
        <v>2611500</v>
      </c>
      <c r="O262" s="58">
        <v>2611500</v>
      </c>
      <c r="P262" s="58">
        <v>3156400</v>
      </c>
      <c r="Q262" s="58">
        <v>3156400</v>
      </c>
      <c r="R262" s="58">
        <v>3156400</v>
      </c>
      <c r="S262" s="58">
        <v>3156400</v>
      </c>
      <c r="T262" s="58">
        <v>2793133.3333333335</v>
      </c>
      <c r="U262" s="66">
        <f>SUM(H262:T263)</f>
        <v>38650733.333333336</v>
      </c>
    </row>
    <row r="263" spans="1:21" x14ac:dyDescent="0.25">
      <c r="A263" s="56">
        <v>4067686</v>
      </c>
      <c r="B263" s="56" t="s">
        <v>255</v>
      </c>
      <c r="C263" s="56" t="s">
        <v>254</v>
      </c>
      <c r="D263" s="56" t="s">
        <v>8</v>
      </c>
      <c r="E263" s="56">
        <v>191</v>
      </c>
      <c r="F263" s="56" t="s">
        <v>55</v>
      </c>
      <c r="G263" s="56" t="s">
        <v>12</v>
      </c>
      <c r="H263" s="58">
        <v>260000</v>
      </c>
      <c r="I263" s="58">
        <v>260000</v>
      </c>
      <c r="J263" s="58">
        <v>260000</v>
      </c>
      <c r="K263" s="58">
        <v>260000</v>
      </c>
      <c r="L263" s="58">
        <v>260000</v>
      </c>
      <c r="M263" s="58">
        <v>260000</v>
      </c>
      <c r="N263" s="58">
        <v>260000</v>
      </c>
      <c r="O263" s="58">
        <v>260000</v>
      </c>
      <c r="P263" s="58">
        <v>0</v>
      </c>
      <c r="Q263" s="58">
        <v>0</v>
      </c>
      <c r="R263" s="58">
        <v>0</v>
      </c>
      <c r="S263" s="58">
        <v>260000</v>
      </c>
      <c r="T263" s="58"/>
      <c r="U263" s="67"/>
    </row>
    <row r="264" spans="1:21" x14ac:dyDescent="0.25">
      <c r="A264" s="56">
        <v>4085962</v>
      </c>
      <c r="B264" s="56" t="s">
        <v>551</v>
      </c>
      <c r="C264" s="56" t="s">
        <v>552</v>
      </c>
      <c r="D264" s="56" t="s">
        <v>8</v>
      </c>
      <c r="E264" s="56">
        <v>111</v>
      </c>
      <c r="F264" s="56" t="s">
        <v>117</v>
      </c>
      <c r="G264" s="56" t="s">
        <v>9</v>
      </c>
      <c r="H264" s="58"/>
      <c r="I264" s="58">
        <v>0</v>
      </c>
      <c r="J264" s="58">
        <v>0</v>
      </c>
      <c r="K264" s="58">
        <v>0</v>
      </c>
      <c r="L264" s="58">
        <v>0</v>
      </c>
      <c r="M264" s="58">
        <v>0</v>
      </c>
      <c r="N264" s="58">
        <v>0</v>
      </c>
      <c r="O264" s="58">
        <v>0</v>
      </c>
      <c r="P264" s="58">
        <v>2550307</v>
      </c>
      <c r="Q264" s="58">
        <v>2550307</v>
      </c>
      <c r="R264" s="58">
        <v>2550307</v>
      </c>
      <c r="S264" s="58">
        <v>2550307</v>
      </c>
      <c r="T264" s="58">
        <v>850102.33333333337</v>
      </c>
      <c r="U264" s="61">
        <f>SUM(H264:T264)</f>
        <v>11051330.333333334</v>
      </c>
    </row>
    <row r="265" spans="1:21" x14ac:dyDescent="0.25">
      <c r="A265" s="56">
        <v>4143627</v>
      </c>
      <c r="B265" s="56" t="s">
        <v>358</v>
      </c>
      <c r="C265" s="56" t="s">
        <v>359</v>
      </c>
      <c r="D265" s="56" t="s">
        <v>158</v>
      </c>
      <c r="E265" s="56">
        <v>144</v>
      </c>
      <c r="F265" s="56"/>
      <c r="G265" s="56" t="s">
        <v>224</v>
      </c>
      <c r="H265" s="58">
        <v>1000000</v>
      </c>
      <c r="I265" s="58">
        <v>1000000</v>
      </c>
      <c r="J265" s="58">
        <v>1000000</v>
      </c>
      <c r="K265" s="58">
        <v>1000000</v>
      </c>
      <c r="L265" s="58">
        <v>1000000</v>
      </c>
      <c r="M265" s="58">
        <v>1000000</v>
      </c>
      <c r="N265" s="58">
        <v>1000000</v>
      </c>
      <c r="O265" s="58">
        <v>1000000</v>
      </c>
      <c r="P265" s="58">
        <v>0</v>
      </c>
      <c r="Q265" s="58">
        <v>0</v>
      </c>
      <c r="R265" s="58">
        <v>0</v>
      </c>
      <c r="S265" s="58">
        <v>0</v>
      </c>
      <c r="T265" s="58">
        <v>666666.66666666663</v>
      </c>
      <c r="U265" s="61">
        <f t="shared" ref="U265:U270" si="25">SUM(H265:T265)</f>
        <v>8666666.666666666</v>
      </c>
    </row>
    <row r="266" spans="1:21" x14ac:dyDescent="0.25">
      <c r="A266" s="56">
        <v>4150324</v>
      </c>
      <c r="B266" s="56" t="s">
        <v>282</v>
      </c>
      <c r="C266" s="56" t="s">
        <v>283</v>
      </c>
      <c r="D266" s="56" t="s">
        <v>158</v>
      </c>
      <c r="E266" s="56">
        <v>144</v>
      </c>
      <c r="F266" s="56"/>
      <c r="G266" s="56" t="s">
        <v>224</v>
      </c>
      <c r="H266" s="58">
        <v>1800000</v>
      </c>
      <c r="I266" s="58">
        <v>1800000</v>
      </c>
      <c r="J266" s="58">
        <v>1800000</v>
      </c>
      <c r="K266" s="58">
        <v>1800000</v>
      </c>
      <c r="L266" s="58">
        <v>1800000</v>
      </c>
      <c r="M266" s="58">
        <v>1800000</v>
      </c>
      <c r="N266" s="58">
        <v>1800000</v>
      </c>
      <c r="O266" s="58">
        <v>1800000</v>
      </c>
      <c r="P266" s="58">
        <v>0</v>
      </c>
      <c r="Q266" s="58">
        <v>0</v>
      </c>
      <c r="R266" s="58">
        <v>0</v>
      </c>
      <c r="S266" s="58">
        <v>0</v>
      </c>
      <c r="T266" s="58">
        <v>1200000</v>
      </c>
      <c r="U266" s="61">
        <f t="shared" si="25"/>
        <v>15600000</v>
      </c>
    </row>
    <row r="267" spans="1:21" x14ac:dyDescent="0.25">
      <c r="A267" s="56">
        <v>4157496</v>
      </c>
      <c r="B267" s="56" t="s">
        <v>553</v>
      </c>
      <c r="C267" s="56" t="s">
        <v>554</v>
      </c>
      <c r="D267" s="56" t="s">
        <v>158</v>
      </c>
      <c r="E267" s="56">
        <v>145</v>
      </c>
      <c r="F267" s="56"/>
      <c r="G267" s="56" t="s">
        <v>194</v>
      </c>
      <c r="H267" s="58">
        <v>0</v>
      </c>
      <c r="I267" s="58">
        <v>0</v>
      </c>
      <c r="J267" s="58">
        <v>0</v>
      </c>
      <c r="K267" s="58">
        <v>0</v>
      </c>
      <c r="L267" s="58">
        <v>0</v>
      </c>
      <c r="M267" s="58">
        <v>0</v>
      </c>
      <c r="N267" s="58">
        <v>0</v>
      </c>
      <c r="O267" s="58">
        <v>0</v>
      </c>
      <c r="P267" s="58">
        <v>5000000</v>
      </c>
      <c r="Q267" s="58">
        <v>5000000</v>
      </c>
      <c r="R267" s="58">
        <v>5000000</v>
      </c>
      <c r="S267" s="58">
        <v>0</v>
      </c>
      <c r="T267" s="58">
        <v>1250000</v>
      </c>
      <c r="U267" s="61">
        <f t="shared" si="25"/>
        <v>16250000</v>
      </c>
    </row>
    <row r="268" spans="1:21" x14ac:dyDescent="0.25">
      <c r="A268" s="56">
        <v>4190644</v>
      </c>
      <c r="B268" s="56" t="s">
        <v>555</v>
      </c>
      <c r="C268" s="56" t="s">
        <v>556</v>
      </c>
      <c r="D268" s="56" t="s">
        <v>158</v>
      </c>
      <c r="E268" s="56">
        <v>144</v>
      </c>
      <c r="F268" s="56"/>
      <c r="G268" s="56" t="s">
        <v>224</v>
      </c>
      <c r="H268" s="58">
        <v>0</v>
      </c>
      <c r="I268" s="58">
        <v>0</v>
      </c>
      <c r="J268" s="58">
        <v>0</v>
      </c>
      <c r="K268" s="58">
        <v>0</v>
      </c>
      <c r="L268" s="58">
        <v>0</v>
      </c>
      <c r="M268" s="58">
        <v>0</v>
      </c>
      <c r="N268" s="58">
        <v>0</v>
      </c>
      <c r="O268" s="58">
        <v>0</v>
      </c>
      <c r="P268" s="58">
        <v>5000000</v>
      </c>
      <c r="Q268" s="58">
        <v>5000000</v>
      </c>
      <c r="R268" s="58">
        <v>5000000</v>
      </c>
      <c r="S268" s="58">
        <v>5000000</v>
      </c>
      <c r="T268" s="58">
        <v>1666666.6666666667</v>
      </c>
      <c r="U268" s="61">
        <f t="shared" si="25"/>
        <v>21666666.666666668</v>
      </c>
    </row>
    <row r="269" spans="1:21" x14ac:dyDescent="0.25">
      <c r="A269" s="56">
        <v>4190737</v>
      </c>
      <c r="B269" s="56" t="s">
        <v>248</v>
      </c>
      <c r="C269" s="56" t="s">
        <v>249</v>
      </c>
      <c r="D269" s="56" t="s">
        <v>158</v>
      </c>
      <c r="E269" s="56">
        <v>144</v>
      </c>
      <c r="F269" s="56"/>
      <c r="G269" s="56" t="s">
        <v>224</v>
      </c>
      <c r="H269" s="58">
        <v>2500000</v>
      </c>
      <c r="I269" s="58">
        <v>2500000</v>
      </c>
      <c r="J269" s="58">
        <v>2500000</v>
      </c>
      <c r="K269" s="58">
        <v>2500000</v>
      </c>
      <c r="L269" s="58">
        <v>2500000</v>
      </c>
      <c r="M269" s="58">
        <v>2500000</v>
      </c>
      <c r="N269" s="58">
        <v>2500000</v>
      </c>
      <c r="O269" s="58">
        <v>2500000</v>
      </c>
      <c r="P269" s="58">
        <v>0</v>
      </c>
      <c r="Q269" s="58">
        <v>0</v>
      </c>
      <c r="R269" s="58">
        <v>0</v>
      </c>
      <c r="S269" s="58">
        <v>0</v>
      </c>
      <c r="T269" s="58">
        <v>1666666.6666666667</v>
      </c>
      <c r="U269" s="61">
        <f t="shared" si="25"/>
        <v>21666666.666666668</v>
      </c>
    </row>
    <row r="270" spans="1:21" x14ac:dyDescent="0.25">
      <c r="A270" s="56">
        <v>4193308</v>
      </c>
      <c r="B270" s="56" t="s">
        <v>169</v>
      </c>
      <c r="C270" s="56" t="s">
        <v>170</v>
      </c>
      <c r="D270" s="56" t="s">
        <v>158</v>
      </c>
      <c r="E270" s="56">
        <v>144</v>
      </c>
      <c r="F270" s="56"/>
      <c r="G270" s="56" t="s">
        <v>224</v>
      </c>
      <c r="H270" s="58">
        <v>1000000</v>
      </c>
      <c r="I270" s="58">
        <v>1000000</v>
      </c>
      <c r="J270" s="58">
        <v>1000000</v>
      </c>
      <c r="K270" s="58">
        <v>1000000</v>
      </c>
      <c r="L270" s="58">
        <v>1000000</v>
      </c>
      <c r="M270" s="58">
        <v>1000000</v>
      </c>
      <c r="N270" s="58">
        <v>1000000</v>
      </c>
      <c r="O270" s="58">
        <v>1000000</v>
      </c>
      <c r="P270" s="58">
        <v>1000000</v>
      </c>
      <c r="Q270" s="58">
        <v>1000000</v>
      </c>
      <c r="R270" s="58">
        <v>1000000</v>
      </c>
      <c r="S270" s="58">
        <v>1000000</v>
      </c>
      <c r="T270" s="58">
        <v>1000000</v>
      </c>
      <c r="U270" s="61">
        <f t="shared" si="25"/>
        <v>13000000</v>
      </c>
    </row>
    <row r="271" spans="1:21" x14ac:dyDescent="0.25">
      <c r="A271" s="56">
        <v>4210134</v>
      </c>
      <c r="B271" s="56" t="s">
        <v>326</v>
      </c>
      <c r="C271" s="56" t="s">
        <v>327</v>
      </c>
      <c r="D271" s="56" t="s">
        <v>8</v>
      </c>
      <c r="E271" s="56">
        <v>111</v>
      </c>
      <c r="F271" s="56" t="s">
        <v>49</v>
      </c>
      <c r="G271" s="56" t="s">
        <v>9</v>
      </c>
      <c r="H271" s="58">
        <v>2550307</v>
      </c>
      <c r="I271" s="58">
        <v>2550307</v>
      </c>
      <c r="J271" s="58">
        <v>2550307</v>
      </c>
      <c r="K271" s="58">
        <v>2550307</v>
      </c>
      <c r="L271" s="58">
        <v>2550307</v>
      </c>
      <c r="M271" s="58">
        <v>2550307</v>
      </c>
      <c r="N271" s="58">
        <v>2550307</v>
      </c>
      <c r="O271" s="58">
        <v>2550307</v>
      </c>
      <c r="P271" s="58">
        <v>0</v>
      </c>
      <c r="Q271" s="58">
        <v>0</v>
      </c>
      <c r="R271" s="58">
        <v>0</v>
      </c>
      <c r="S271" s="58">
        <v>0</v>
      </c>
      <c r="T271" s="58">
        <v>1700204.6666666667</v>
      </c>
      <c r="U271" s="66">
        <f>SUM(H271:T272)</f>
        <v>24182660.666666668</v>
      </c>
    </row>
    <row r="272" spans="1:21" x14ac:dyDescent="0.25">
      <c r="A272" s="56">
        <v>4210134</v>
      </c>
      <c r="B272" s="56" t="s">
        <v>326</v>
      </c>
      <c r="C272" s="56" t="s">
        <v>327</v>
      </c>
      <c r="D272" s="56" t="s">
        <v>8</v>
      </c>
      <c r="E272" s="56">
        <v>191</v>
      </c>
      <c r="F272" s="56" t="s">
        <v>49</v>
      </c>
      <c r="G272" s="56" t="s">
        <v>12</v>
      </c>
      <c r="H272" s="58">
        <v>260000</v>
      </c>
      <c r="I272" s="58">
        <v>260000</v>
      </c>
      <c r="J272" s="58">
        <v>260000</v>
      </c>
      <c r="K272" s="58">
        <v>260000</v>
      </c>
      <c r="L272" s="58">
        <v>260000</v>
      </c>
      <c r="M272" s="58">
        <v>260000</v>
      </c>
      <c r="N272" s="58">
        <v>260000</v>
      </c>
      <c r="O272" s="58">
        <v>260000</v>
      </c>
      <c r="P272" s="58"/>
      <c r="Q272" s="58"/>
      <c r="R272" s="58">
        <v>0</v>
      </c>
      <c r="S272" s="58">
        <v>0</v>
      </c>
      <c r="T272" s="58"/>
      <c r="U272" s="67"/>
    </row>
    <row r="273" spans="1:21" x14ac:dyDescent="0.25">
      <c r="A273" s="56">
        <v>4237612</v>
      </c>
      <c r="B273" s="56" t="s">
        <v>289</v>
      </c>
      <c r="C273" s="56" t="s">
        <v>290</v>
      </c>
      <c r="D273" s="56" t="s">
        <v>158</v>
      </c>
      <c r="E273" s="56">
        <v>144</v>
      </c>
      <c r="F273" s="56"/>
      <c r="G273" s="56" t="s">
        <v>224</v>
      </c>
      <c r="H273" s="58">
        <v>2000000</v>
      </c>
      <c r="I273" s="58">
        <v>2000000</v>
      </c>
      <c r="J273" s="58">
        <v>2000000</v>
      </c>
      <c r="K273" s="58">
        <v>2000000</v>
      </c>
      <c r="L273" s="58">
        <v>2000000</v>
      </c>
      <c r="M273" s="58">
        <v>2000000</v>
      </c>
      <c r="N273" s="58">
        <v>2000000</v>
      </c>
      <c r="O273" s="58">
        <v>2000000</v>
      </c>
      <c r="P273" s="58">
        <v>0</v>
      </c>
      <c r="Q273" s="58">
        <v>0</v>
      </c>
      <c r="R273" s="58">
        <v>0</v>
      </c>
      <c r="S273" s="58">
        <v>0</v>
      </c>
      <c r="T273" s="58">
        <v>1333333.3333333333</v>
      </c>
      <c r="U273" s="61">
        <f>SUM(H273:T273)</f>
        <v>17333333.333333332</v>
      </c>
    </row>
    <row r="274" spans="1:21" x14ac:dyDescent="0.25">
      <c r="A274" s="56">
        <v>4282022</v>
      </c>
      <c r="B274" s="56" t="s">
        <v>557</v>
      </c>
      <c r="C274" s="56" t="s">
        <v>558</v>
      </c>
      <c r="D274" s="56" t="s">
        <v>158</v>
      </c>
      <c r="E274" s="56">
        <v>144</v>
      </c>
      <c r="F274" s="56"/>
      <c r="G274" s="56" t="s">
        <v>224</v>
      </c>
      <c r="H274" s="58">
        <v>0</v>
      </c>
      <c r="I274" s="58">
        <v>0</v>
      </c>
      <c r="J274" s="58">
        <v>0</v>
      </c>
      <c r="K274" s="58">
        <v>0</v>
      </c>
      <c r="L274" s="58">
        <v>0</v>
      </c>
      <c r="M274" s="58">
        <v>0</v>
      </c>
      <c r="N274" s="58">
        <v>0</v>
      </c>
      <c r="O274" s="58">
        <v>0</v>
      </c>
      <c r="P274" s="58">
        <v>2000000</v>
      </c>
      <c r="Q274" s="58">
        <v>2000000</v>
      </c>
      <c r="R274" s="58">
        <v>2000000</v>
      </c>
      <c r="S274" s="58">
        <v>2000000</v>
      </c>
      <c r="T274" s="58">
        <v>666666.66666666663</v>
      </c>
      <c r="U274" s="61">
        <f t="shared" ref="U274:U279" si="26">SUM(H274:T274)</f>
        <v>8666666.666666666</v>
      </c>
    </row>
    <row r="275" spans="1:21" x14ac:dyDescent="0.25">
      <c r="A275" s="56">
        <v>4295341</v>
      </c>
      <c r="B275" s="56" t="s">
        <v>559</v>
      </c>
      <c r="C275" s="56" t="s">
        <v>560</v>
      </c>
      <c r="D275" s="56" t="s">
        <v>158</v>
      </c>
      <c r="E275" s="56">
        <v>144</v>
      </c>
      <c r="F275" s="56"/>
      <c r="G275" s="56" t="s">
        <v>224</v>
      </c>
      <c r="H275" s="58">
        <v>0</v>
      </c>
      <c r="I275" s="58">
        <v>0</v>
      </c>
      <c r="J275" s="58">
        <v>0</v>
      </c>
      <c r="K275" s="58">
        <v>0</v>
      </c>
      <c r="L275" s="58">
        <v>0</v>
      </c>
      <c r="M275" s="58">
        <v>0</v>
      </c>
      <c r="N275" s="58">
        <v>0</v>
      </c>
      <c r="O275" s="58">
        <v>0</v>
      </c>
      <c r="P275" s="58">
        <v>5500000</v>
      </c>
      <c r="Q275" s="58">
        <v>5500000</v>
      </c>
      <c r="R275" s="58">
        <v>5500000</v>
      </c>
      <c r="S275" s="58">
        <v>5500000</v>
      </c>
      <c r="T275" s="58">
        <v>1833333.3333333333</v>
      </c>
      <c r="U275" s="61">
        <f t="shared" si="26"/>
        <v>23833333.333333332</v>
      </c>
    </row>
    <row r="276" spans="1:21" x14ac:dyDescent="0.25">
      <c r="A276" s="56">
        <v>4296852</v>
      </c>
      <c r="B276" s="56" t="s">
        <v>561</v>
      </c>
      <c r="C276" s="56" t="s">
        <v>562</v>
      </c>
      <c r="D276" s="56" t="s">
        <v>158</v>
      </c>
      <c r="E276" s="56">
        <v>144</v>
      </c>
      <c r="F276" s="56"/>
      <c r="G276" s="56" t="s">
        <v>224</v>
      </c>
      <c r="H276" s="58">
        <v>0</v>
      </c>
      <c r="I276" s="58">
        <v>0</v>
      </c>
      <c r="J276" s="58">
        <v>0</v>
      </c>
      <c r="K276" s="58">
        <v>0</v>
      </c>
      <c r="L276" s="58">
        <v>0</v>
      </c>
      <c r="M276" s="58">
        <v>0</v>
      </c>
      <c r="N276" s="58">
        <v>0</v>
      </c>
      <c r="O276" s="58">
        <v>0</v>
      </c>
      <c r="P276" s="58">
        <v>2000000</v>
      </c>
      <c r="Q276" s="58">
        <v>2000000</v>
      </c>
      <c r="R276" s="58">
        <v>2000000</v>
      </c>
      <c r="S276" s="58">
        <v>2000000</v>
      </c>
      <c r="T276" s="58">
        <v>666666.66666666663</v>
      </c>
      <c r="U276" s="61">
        <f t="shared" si="26"/>
        <v>8666666.666666666</v>
      </c>
    </row>
    <row r="277" spans="1:21" x14ac:dyDescent="0.25">
      <c r="A277" s="56">
        <v>4346416</v>
      </c>
      <c r="B277" s="56" t="s">
        <v>459</v>
      </c>
      <c r="C277" s="56" t="s">
        <v>563</v>
      </c>
      <c r="D277" s="56" t="s">
        <v>8</v>
      </c>
      <c r="E277" s="56">
        <v>111</v>
      </c>
      <c r="F277" s="56" t="s">
        <v>39</v>
      </c>
      <c r="G277" s="56" t="s">
        <v>9</v>
      </c>
      <c r="H277" s="58">
        <v>0</v>
      </c>
      <c r="I277" s="58">
        <v>0</v>
      </c>
      <c r="J277" s="58">
        <v>0</v>
      </c>
      <c r="K277" s="58">
        <v>0</v>
      </c>
      <c r="L277" s="58">
        <v>0</v>
      </c>
      <c r="M277" s="58">
        <v>0</v>
      </c>
      <c r="N277" s="58">
        <v>0</v>
      </c>
      <c r="O277" s="58">
        <v>0</v>
      </c>
      <c r="P277" s="58">
        <v>2550307</v>
      </c>
      <c r="Q277" s="58">
        <v>2550307</v>
      </c>
      <c r="R277" s="58">
        <v>2550307</v>
      </c>
      <c r="S277" s="58">
        <v>2550307</v>
      </c>
      <c r="T277" s="58">
        <v>850102.33333333337</v>
      </c>
      <c r="U277" s="61">
        <f t="shared" si="26"/>
        <v>11051330.333333334</v>
      </c>
    </row>
    <row r="278" spans="1:21" x14ac:dyDescent="0.25">
      <c r="A278" s="56">
        <v>4353834</v>
      </c>
      <c r="B278" s="56" t="s">
        <v>564</v>
      </c>
      <c r="C278" s="56" t="s">
        <v>565</v>
      </c>
      <c r="D278" s="56" t="s">
        <v>158</v>
      </c>
      <c r="E278" s="56">
        <v>144</v>
      </c>
      <c r="F278" s="56"/>
      <c r="G278" s="56" t="s">
        <v>224</v>
      </c>
      <c r="H278" s="58">
        <v>0</v>
      </c>
      <c r="I278" s="58">
        <v>0</v>
      </c>
      <c r="J278" s="58">
        <v>0</v>
      </c>
      <c r="K278" s="58">
        <v>0</v>
      </c>
      <c r="L278" s="58">
        <v>0</v>
      </c>
      <c r="M278" s="58">
        <v>0</v>
      </c>
      <c r="N278" s="58">
        <v>0</v>
      </c>
      <c r="O278" s="58">
        <v>0</v>
      </c>
      <c r="P278" s="58">
        <v>2000000</v>
      </c>
      <c r="Q278" s="58">
        <v>2000000</v>
      </c>
      <c r="R278" s="58">
        <v>2000000</v>
      </c>
      <c r="S278" s="58">
        <v>2000000</v>
      </c>
      <c r="T278" s="58">
        <v>666666.66666666663</v>
      </c>
      <c r="U278" s="61">
        <f t="shared" si="26"/>
        <v>8666666.666666666</v>
      </c>
    </row>
    <row r="279" spans="1:21" x14ac:dyDescent="0.25">
      <c r="A279" s="56">
        <v>4367774</v>
      </c>
      <c r="B279" s="56" t="s">
        <v>291</v>
      </c>
      <c r="C279" s="56" t="s">
        <v>292</v>
      </c>
      <c r="D279" s="56" t="s">
        <v>158</v>
      </c>
      <c r="E279" s="56">
        <v>144</v>
      </c>
      <c r="F279" s="56"/>
      <c r="G279" s="56" t="s">
        <v>224</v>
      </c>
      <c r="H279" s="58">
        <v>2000000</v>
      </c>
      <c r="I279" s="58">
        <v>2000000</v>
      </c>
      <c r="J279" s="58">
        <v>2000000</v>
      </c>
      <c r="K279" s="58">
        <v>2000000</v>
      </c>
      <c r="L279" s="58">
        <v>2000000</v>
      </c>
      <c r="M279" s="58">
        <v>2000000</v>
      </c>
      <c r="N279" s="58">
        <v>2000000</v>
      </c>
      <c r="O279" s="58">
        <v>2000000</v>
      </c>
      <c r="P279" s="58">
        <v>2000000</v>
      </c>
      <c r="Q279" s="58">
        <v>2000000</v>
      </c>
      <c r="R279" s="58">
        <v>0</v>
      </c>
      <c r="S279" s="58">
        <v>0</v>
      </c>
      <c r="T279" s="58">
        <v>1666666.6666666667</v>
      </c>
      <c r="U279" s="61">
        <f t="shared" si="26"/>
        <v>21666666.666666668</v>
      </c>
    </row>
    <row r="280" spans="1:21" x14ac:dyDescent="0.25">
      <c r="A280" s="56">
        <v>4375294</v>
      </c>
      <c r="B280" s="56" t="s">
        <v>244</v>
      </c>
      <c r="C280" s="56" t="s">
        <v>245</v>
      </c>
      <c r="D280" s="56" t="s">
        <v>8</v>
      </c>
      <c r="E280" s="56">
        <v>111</v>
      </c>
      <c r="F280" s="56" t="s">
        <v>101</v>
      </c>
      <c r="G280" s="56" t="s">
        <v>9</v>
      </c>
      <c r="H280" s="58">
        <v>2735700</v>
      </c>
      <c r="I280" s="58">
        <v>2735700</v>
      </c>
      <c r="J280" s="58">
        <v>2735700</v>
      </c>
      <c r="K280" s="58">
        <v>2735700</v>
      </c>
      <c r="L280" s="58">
        <v>2735700</v>
      </c>
      <c r="M280" s="58">
        <v>2735700</v>
      </c>
      <c r="N280" s="58">
        <v>2735700</v>
      </c>
      <c r="O280" s="58">
        <v>2735700</v>
      </c>
      <c r="P280" s="58">
        <v>0</v>
      </c>
      <c r="Q280" s="58">
        <v>0</v>
      </c>
      <c r="R280" s="58">
        <v>0</v>
      </c>
      <c r="S280" s="58">
        <v>0</v>
      </c>
      <c r="T280" s="58">
        <v>1823800</v>
      </c>
      <c r="U280" s="66">
        <f>SUM(H280:T281)</f>
        <v>25789400</v>
      </c>
    </row>
    <row r="281" spans="1:21" x14ac:dyDescent="0.25">
      <c r="A281" s="56">
        <v>4375294</v>
      </c>
      <c r="B281" s="56" t="s">
        <v>244</v>
      </c>
      <c r="C281" s="56" t="s">
        <v>245</v>
      </c>
      <c r="D281" s="56" t="s">
        <v>8</v>
      </c>
      <c r="E281" s="56">
        <v>191</v>
      </c>
      <c r="F281" s="56" t="s">
        <v>101</v>
      </c>
      <c r="G281" s="56" t="s">
        <v>12</v>
      </c>
      <c r="H281" s="58">
        <v>260000</v>
      </c>
      <c r="I281" s="58">
        <v>260000</v>
      </c>
      <c r="J281" s="58">
        <v>260000</v>
      </c>
      <c r="K281" s="58">
        <v>260000</v>
      </c>
      <c r="L281" s="58">
        <v>260000</v>
      </c>
      <c r="M281" s="58">
        <v>260000</v>
      </c>
      <c r="N281" s="58">
        <v>260000</v>
      </c>
      <c r="O281" s="58">
        <v>260000</v>
      </c>
      <c r="P281" s="58"/>
      <c r="Q281" s="58"/>
      <c r="R281" s="58">
        <v>0</v>
      </c>
      <c r="S281" s="58">
        <v>0</v>
      </c>
      <c r="T281" s="58"/>
      <c r="U281" s="67"/>
    </row>
    <row r="282" spans="1:21" x14ac:dyDescent="0.25">
      <c r="A282" s="56">
        <v>4432475</v>
      </c>
      <c r="B282" s="56" t="s">
        <v>345</v>
      </c>
      <c r="C282" s="56" t="s">
        <v>346</v>
      </c>
      <c r="D282" s="56" t="s">
        <v>158</v>
      </c>
      <c r="E282" s="56">
        <v>144</v>
      </c>
      <c r="F282" s="56"/>
      <c r="G282" s="56" t="s">
        <v>224</v>
      </c>
      <c r="H282" s="58">
        <v>1500000</v>
      </c>
      <c r="I282" s="58">
        <v>1500000</v>
      </c>
      <c r="J282" s="58">
        <v>1500000</v>
      </c>
      <c r="K282" s="58">
        <v>1500000</v>
      </c>
      <c r="L282" s="58">
        <v>1500000</v>
      </c>
      <c r="M282" s="58">
        <v>1500000</v>
      </c>
      <c r="N282" s="58">
        <v>1500000</v>
      </c>
      <c r="O282" s="58">
        <v>1500000</v>
      </c>
      <c r="P282" s="58">
        <v>0</v>
      </c>
      <c r="Q282" s="58">
        <v>0</v>
      </c>
      <c r="R282" s="58">
        <v>0</v>
      </c>
      <c r="S282" s="58">
        <v>0</v>
      </c>
      <c r="T282" s="58">
        <v>1000000</v>
      </c>
      <c r="U282" s="61">
        <f>SUM(H282:T282)</f>
        <v>13000000</v>
      </c>
    </row>
    <row r="283" spans="1:21" x14ac:dyDescent="0.25">
      <c r="A283" s="56">
        <v>4470994</v>
      </c>
      <c r="B283" s="56" t="s">
        <v>566</v>
      </c>
      <c r="C283" s="56" t="s">
        <v>567</v>
      </c>
      <c r="D283" s="56" t="s">
        <v>8</v>
      </c>
      <c r="E283" s="56">
        <v>111</v>
      </c>
      <c r="F283" s="56" t="s">
        <v>49</v>
      </c>
      <c r="G283" s="56" t="s">
        <v>9</v>
      </c>
      <c r="H283" s="58">
        <v>0</v>
      </c>
      <c r="I283" s="58">
        <v>0</v>
      </c>
      <c r="J283" s="58">
        <v>0</v>
      </c>
      <c r="K283" s="58">
        <v>0</v>
      </c>
      <c r="L283" s="58">
        <v>0</v>
      </c>
      <c r="M283" s="58">
        <v>0</v>
      </c>
      <c r="N283" s="58">
        <v>0</v>
      </c>
      <c r="O283" s="58">
        <v>0</v>
      </c>
      <c r="P283" s="58">
        <v>2550307</v>
      </c>
      <c r="Q283" s="58">
        <v>2550307</v>
      </c>
      <c r="R283" s="58">
        <v>2550307</v>
      </c>
      <c r="S283" s="58">
        <v>2550307</v>
      </c>
      <c r="T283" s="58">
        <v>850102.33333333337</v>
      </c>
      <c r="U283" s="61">
        <f>SUM(H283:T283)</f>
        <v>11051330.333333334</v>
      </c>
    </row>
    <row r="284" spans="1:21" x14ac:dyDescent="0.25">
      <c r="A284" s="56">
        <v>4482126</v>
      </c>
      <c r="B284" s="56" t="s">
        <v>441</v>
      </c>
      <c r="C284" s="56" t="s">
        <v>305</v>
      </c>
      <c r="D284" s="56" t="s">
        <v>8</v>
      </c>
      <c r="E284" s="56">
        <v>112</v>
      </c>
      <c r="F284" s="56" t="s">
        <v>288</v>
      </c>
      <c r="G284" s="56" t="s">
        <v>215</v>
      </c>
      <c r="H284" s="58">
        <v>0</v>
      </c>
      <c r="I284" s="58">
        <v>0</v>
      </c>
      <c r="J284" s="58">
        <v>0</v>
      </c>
      <c r="K284" s="58">
        <v>0</v>
      </c>
      <c r="L284" s="58">
        <v>0</v>
      </c>
      <c r="M284" s="58">
        <v>0</v>
      </c>
      <c r="N284" s="58">
        <v>0</v>
      </c>
      <c r="O284" s="58">
        <v>9673262</v>
      </c>
      <c r="P284" s="58">
        <v>9673262</v>
      </c>
      <c r="Q284" s="58">
        <v>9673262</v>
      </c>
      <c r="R284" s="58">
        <v>9673262</v>
      </c>
      <c r="S284" s="58">
        <v>9673262</v>
      </c>
      <c r="T284" s="58">
        <v>4030525.8333333335</v>
      </c>
      <c r="U284" s="66">
        <f>SUM(H284:T287)</f>
        <v>64819202.5</v>
      </c>
    </row>
    <row r="285" spans="1:21" x14ac:dyDescent="0.25">
      <c r="A285" s="56">
        <v>4482126</v>
      </c>
      <c r="B285" s="56" t="s">
        <v>441</v>
      </c>
      <c r="C285" s="56" t="s">
        <v>305</v>
      </c>
      <c r="D285" s="56" t="s">
        <v>8</v>
      </c>
      <c r="E285" s="56">
        <v>113</v>
      </c>
      <c r="F285" s="56" t="s">
        <v>121</v>
      </c>
      <c r="G285" s="56" t="s">
        <v>122</v>
      </c>
      <c r="H285" s="58">
        <v>0</v>
      </c>
      <c r="I285" s="58">
        <v>0</v>
      </c>
      <c r="J285" s="58">
        <v>0</v>
      </c>
      <c r="K285" s="58">
        <v>0</v>
      </c>
      <c r="L285" s="58">
        <v>0</v>
      </c>
      <c r="M285" s="58">
        <v>0</v>
      </c>
      <c r="N285" s="58">
        <v>0</v>
      </c>
      <c r="O285" s="58">
        <v>0</v>
      </c>
      <c r="P285" s="58">
        <v>950400</v>
      </c>
      <c r="Q285" s="58">
        <v>950400</v>
      </c>
      <c r="R285" s="58">
        <v>950400</v>
      </c>
      <c r="S285" s="58">
        <v>950400</v>
      </c>
      <c r="T285" s="58">
        <v>316800</v>
      </c>
      <c r="U285" s="67"/>
    </row>
    <row r="286" spans="1:21" x14ac:dyDescent="0.25">
      <c r="A286" s="56">
        <v>4482126</v>
      </c>
      <c r="B286" s="56" t="s">
        <v>304</v>
      </c>
      <c r="C286" s="56" t="s">
        <v>305</v>
      </c>
      <c r="D286" s="56" t="s">
        <v>8</v>
      </c>
      <c r="E286" s="56">
        <v>111</v>
      </c>
      <c r="F286" s="56" t="s">
        <v>15</v>
      </c>
      <c r="G286" s="56" t="s">
        <v>9</v>
      </c>
      <c r="H286" s="58">
        <v>7425200</v>
      </c>
      <c r="I286" s="58">
        <v>0</v>
      </c>
      <c r="J286" s="58">
        <v>0</v>
      </c>
      <c r="K286" s="58">
        <v>0</v>
      </c>
      <c r="L286" s="58">
        <v>0</v>
      </c>
      <c r="M286" s="58">
        <v>0</v>
      </c>
      <c r="N286" s="58">
        <v>0</v>
      </c>
      <c r="O286" s="58">
        <v>0</v>
      </c>
      <c r="P286" s="58">
        <v>0</v>
      </c>
      <c r="Q286" s="58">
        <v>0</v>
      </c>
      <c r="R286" s="58">
        <v>0</v>
      </c>
      <c r="S286" s="58">
        <v>0</v>
      </c>
      <c r="T286" s="58">
        <v>618766.66666666663</v>
      </c>
      <c r="U286" s="67"/>
    </row>
    <row r="287" spans="1:21" x14ac:dyDescent="0.25">
      <c r="A287" s="56">
        <v>4482126</v>
      </c>
      <c r="B287" s="56" t="s">
        <v>304</v>
      </c>
      <c r="C287" s="56" t="s">
        <v>305</v>
      </c>
      <c r="D287" s="56" t="s">
        <v>8</v>
      </c>
      <c r="E287" s="56">
        <v>191</v>
      </c>
      <c r="F287" s="56" t="s">
        <v>15</v>
      </c>
      <c r="G287" s="56" t="s">
        <v>12</v>
      </c>
      <c r="H287" s="58">
        <v>260000</v>
      </c>
      <c r="I287" s="58">
        <v>0</v>
      </c>
      <c r="J287" s="58">
        <v>0</v>
      </c>
      <c r="K287" s="58">
        <v>0</v>
      </c>
      <c r="L287" s="58">
        <v>0</v>
      </c>
      <c r="M287" s="58">
        <v>0</v>
      </c>
      <c r="N287" s="58">
        <v>0</v>
      </c>
      <c r="O287" s="58">
        <v>0</v>
      </c>
      <c r="P287" s="58">
        <v>0</v>
      </c>
      <c r="Q287" s="58">
        <v>0</v>
      </c>
      <c r="R287" s="58">
        <v>0</v>
      </c>
      <c r="S287" s="58">
        <v>0</v>
      </c>
      <c r="T287" s="58"/>
      <c r="U287" s="67"/>
    </row>
    <row r="288" spans="1:21" x14ac:dyDescent="0.25">
      <c r="A288" s="56">
        <v>4510314</v>
      </c>
      <c r="B288" s="56" t="s">
        <v>397</v>
      </c>
      <c r="C288" s="56" t="s">
        <v>398</v>
      </c>
      <c r="D288" s="56"/>
      <c r="E288" s="56">
        <v>112</v>
      </c>
      <c r="F288" s="56" t="s">
        <v>288</v>
      </c>
      <c r="G288" s="56" t="s">
        <v>215</v>
      </c>
      <c r="H288" s="58">
        <v>0</v>
      </c>
      <c r="I288" s="58">
        <v>0</v>
      </c>
      <c r="J288" s="58">
        <v>0</v>
      </c>
      <c r="K288" s="58">
        <v>0</v>
      </c>
      <c r="L288" s="58">
        <v>0</v>
      </c>
      <c r="M288" s="58">
        <v>0</v>
      </c>
      <c r="N288" s="58">
        <v>0</v>
      </c>
      <c r="O288" s="58">
        <v>0</v>
      </c>
      <c r="P288" s="58">
        <v>9673262</v>
      </c>
      <c r="Q288" s="58">
        <v>9673262</v>
      </c>
      <c r="R288" s="58">
        <v>9673262</v>
      </c>
      <c r="S288" s="58">
        <v>9673262</v>
      </c>
      <c r="T288" s="58">
        <v>3224420.6666666665</v>
      </c>
      <c r="U288" s="66">
        <f>SUM(H288:T289)</f>
        <v>46035868.666666664</v>
      </c>
    </row>
    <row r="289" spans="1:21" x14ac:dyDescent="0.25">
      <c r="A289" s="56">
        <v>4510314</v>
      </c>
      <c r="B289" s="56" t="s">
        <v>397</v>
      </c>
      <c r="C289" s="56" t="s">
        <v>398</v>
      </c>
      <c r="D289" s="56"/>
      <c r="E289" s="56">
        <v>113</v>
      </c>
      <c r="F289" s="56"/>
      <c r="G289" s="56" t="s">
        <v>122</v>
      </c>
      <c r="H289" s="58">
        <v>0</v>
      </c>
      <c r="I289" s="58">
        <v>0</v>
      </c>
      <c r="J289" s="58">
        <v>0</v>
      </c>
      <c r="K289" s="58">
        <v>0</v>
      </c>
      <c r="L289" s="58">
        <v>0</v>
      </c>
      <c r="M289" s="58">
        <v>0</v>
      </c>
      <c r="N289" s="58">
        <v>0</v>
      </c>
      <c r="O289" s="58">
        <v>0</v>
      </c>
      <c r="P289" s="58">
        <v>950400</v>
      </c>
      <c r="Q289" s="58">
        <v>950400</v>
      </c>
      <c r="R289" s="58">
        <v>950400</v>
      </c>
      <c r="S289" s="58">
        <v>950400</v>
      </c>
      <c r="T289" s="58">
        <v>316800</v>
      </c>
      <c r="U289" s="67"/>
    </row>
    <row r="290" spans="1:21" x14ac:dyDescent="0.25">
      <c r="A290" s="56">
        <v>4545043</v>
      </c>
      <c r="B290" s="56" t="s">
        <v>118</v>
      </c>
      <c r="C290" s="56" t="s">
        <v>131</v>
      </c>
      <c r="D290" s="56" t="s">
        <v>8</v>
      </c>
      <c r="E290" s="56">
        <v>112</v>
      </c>
      <c r="F290" s="56" t="s">
        <v>288</v>
      </c>
      <c r="G290" s="56" t="s">
        <v>215</v>
      </c>
      <c r="H290" s="58">
        <v>10201228</v>
      </c>
      <c r="I290" s="58">
        <v>10201228</v>
      </c>
      <c r="J290" s="58">
        <v>10201228</v>
      </c>
      <c r="K290" s="58">
        <v>10201228</v>
      </c>
      <c r="L290" s="58">
        <v>9673262</v>
      </c>
      <c r="M290" s="58">
        <v>9673262</v>
      </c>
      <c r="N290" s="58">
        <v>9673262</v>
      </c>
      <c r="O290" s="58">
        <v>9673262</v>
      </c>
      <c r="P290" s="58">
        <v>9673262</v>
      </c>
      <c r="Q290" s="58">
        <v>9673262</v>
      </c>
      <c r="R290" s="58">
        <v>9673262</v>
      </c>
      <c r="S290" s="58">
        <v>9673262</v>
      </c>
      <c r="T290" s="58">
        <v>9849250.666666666</v>
      </c>
      <c r="U290" s="66">
        <f>SUM(H290:T291)</f>
        <v>140395458.66666669</v>
      </c>
    </row>
    <row r="291" spans="1:21" x14ac:dyDescent="0.25">
      <c r="A291" s="56">
        <v>4545043</v>
      </c>
      <c r="B291" s="56" t="s">
        <v>118</v>
      </c>
      <c r="C291" s="56" t="s">
        <v>131</v>
      </c>
      <c r="D291" s="56" t="s">
        <v>8</v>
      </c>
      <c r="E291" s="56">
        <v>113</v>
      </c>
      <c r="F291" s="56" t="s">
        <v>121</v>
      </c>
      <c r="G291" s="56" t="s">
        <v>122</v>
      </c>
      <c r="H291" s="58">
        <v>950400</v>
      </c>
      <c r="I291" s="58">
        <v>950400</v>
      </c>
      <c r="J291" s="58">
        <v>950400</v>
      </c>
      <c r="K291" s="58">
        <v>950400</v>
      </c>
      <c r="L291" s="58">
        <v>950400</v>
      </c>
      <c r="M291" s="58">
        <v>950400</v>
      </c>
      <c r="N291" s="58">
        <v>950400</v>
      </c>
      <c r="O291" s="58">
        <v>950400</v>
      </c>
      <c r="P291" s="58">
        <v>950400</v>
      </c>
      <c r="Q291" s="58">
        <v>950400</v>
      </c>
      <c r="R291" s="58">
        <v>950400</v>
      </c>
      <c r="S291" s="58">
        <v>950400</v>
      </c>
      <c r="T291" s="58">
        <v>950400</v>
      </c>
      <c r="U291" s="67"/>
    </row>
    <row r="292" spans="1:21" x14ac:dyDescent="0.25">
      <c r="A292" s="56">
        <v>4583215</v>
      </c>
      <c r="B292" s="56" t="s">
        <v>568</v>
      </c>
      <c r="C292" s="56" t="s">
        <v>569</v>
      </c>
      <c r="D292" s="56" t="s">
        <v>158</v>
      </c>
      <c r="E292" s="56">
        <v>144</v>
      </c>
      <c r="F292" s="56"/>
      <c r="G292" s="56" t="s">
        <v>224</v>
      </c>
      <c r="H292" s="58">
        <v>0</v>
      </c>
      <c r="I292" s="58">
        <v>0</v>
      </c>
      <c r="J292" s="58">
        <v>0</v>
      </c>
      <c r="K292" s="58">
        <v>0</v>
      </c>
      <c r="L292" s="58">
        <v>0</v>
      </c>
      <c r="M292" s="58">
        <v>0</v>
      </c>
      <c r="N292" s="58">
        <v>0</v>
      </c>
      <c r="O292" s="58">
        <v>0</v>
      </c>
      <c r="P292" s="58">
        <v>1500000</v>
      </c>
      <c r="Q292" s="58">
        <v>1500000</v>
      </c>
      <c r="R292" s="58">
        <v>1500000</v>
      </c>
      <c r="S292" s="58">
        <v>1500000</v>
      </c>
      <c r="T292" s="58">
        <v>500000</v>
      </c>
      <c r="U292" s="61">
        <f>SUM(H292:T292)</f>
        <v>6500000</v>
      </c>
    </row>
    <row r="293" spans="1:21" x14ac:dyDescent="0.25">
      <c r="A293" s="56">
        <v>4625720</v>
      </c>
      <c r="B293" s="56" t="s">
        <v>570</v>
      </c>
      <c r="C293" s="56" t="s">
        <v>571</v>
      </c>
      <c r="D293" s="56" t="s">
        <v>8</v>
      </c>
      <c r="E293" s="56">
        <v>111</v>
      </c>
      <c r="F293" s="56" t="s">
        <v>33</v>
      </c>
      <c r="G293" s="56" t="s">
        <v>9</v>
      </c>
      <c r="H293" s="58">
        <v>0</v>
      </c>
      <c r="I293" s="58">
        <v>0</v>
      </c>
      <c r="J293" s="58">
        <v>0</v>
      </c>
      <c r="K293" s="58">
        <v>0</v>
      </c>
      <c r="L293" s="58">
        <v>0</v>
      </c>
      <c r="M293" s="58">
        <v>0</v>
      </c>
      <c r="N293" s="58">
        <v>0</v>
      </c>
      <c r="O293" s="58">
        <v>0</v>
      </c>
      <c r="P293" s="58">
        <v>2550307</v>
      </c>
      <c r="Q293" s="58">
        <v>2550307</v>
      </c>
      <c r="R293" s="58">
        <v>2550307</v>
      </c>
      <c r="S293" s="58">
        <v>2550307</v>
      </c>
      <c r="T293" s="58">
        <v>850102.33333333337</v>
      </c>
      <c r="U293" s="61">
        <f>SUM(H293:T293)</f>
        <v>11051330.333333334</v>
      </c>
    </row>
    <row r="294" spans="1:21" x14ac:dyDescent="0.25">
      <c r="A294" s="56">
        <v>4649248</v>
      </c>
      <c r="B294" s="56" t="s">
        <v>152</v>
      </c>
      <c r="C294" s="56" t="s">
        <v>153</v>
      </c>
      <c r="D294" s="56" t="s">
        <v>8</v>
      </c>
      <c r="E294" s="56">
        <v>112</v>
      </c>
      <c r="F294" s="56" t="s">
        <v>288</v>
      </c>
      <c r="G294" s="56" t="s">
        <v>215</v>
      </c>
      <c r="H294" s="58">
        <v>10201228</v>
      </c>
      <c r="I294" s="58">
        <v>10201228</v>
      </c>
      <c r="J294" s="58">
        <v>10201228</v>
      </c>
      <c r="K294" s="58">
        <v>10201228</v>
      </c>
      <c r="L294" s="58">
        <v>9673262</v>
      </c>
      <c r="M294" s="58">
        <v>9673262</v>
      </c>
      <c r="N294" s="58">
        <v>9673262</v>
      </c>
      <c r="O294" s="58">
        <v>9673262</v>
      </c>
      <c r="P294" s="58">
        <v>0</v>
      </c>
      <c r="Q294" s="58">
        <v>0</v>
      </c>
      <c r="R294" s="58">
        <v>0</v>
      </c>
      <c r="S294" s="58">
        <v>0</v>
      </c>
      <c r="T294" s="58">
        <v>6624830</v>
      </c>
      <c r="U294" s="66">
        <f>SUM(H294:T295)</f>
        <v>94359590</v>
      </c>
    </row>
    <row r="295" spans="1:21" x14ac:dyDescent="0.25">
      <c r="A295" s="56">
        <v>4649248</v>
      </c>
      <c r="B295" s="56" t="s">
        <v>152</v>
      </c>
      <c r="C295" s="56" t="s">
        <v>153</v>
      </c>
      <c r="D295" s="56" t="s">
        <v>8</v>
      </c>
      <c r="E295" s="56">
        <v>113</v>
      </c>
      <c r="F295" s="56" t="s">
        <v>121</v>
      </c>
      <c r="G295" s="56" t="s">
        <v>122</v>
      </c>
      <c r="H295" s="58">
        <v>950400</v>
      </c>
      <c r="I295" s="58">
        <v>950400</v>
      </c>
      <c r="J295" s="58">
        <v>950400</v>
      </c>
      <c r="K295" s="58">
        <v>950400</v>
      </c>
      <c r="L295" s="58">
        <v>950400</v>
      </c>
      <c r="M295" s="58">
        <v>950400</v>
      </c>
      <c r="N295" s="58">
        <v>950400</v>
      </c>
      <c r="O295" s="58">
        <v>950400</v>
      </c>
      <c r="P295" s="58">
        <v>0</v>
      </c>
      <c r="Q295" s="58">
        <v>0</v>
      </c>
      <c r="R295" s="58">
        <v>0</v>
      </c>
      <c r="S295" s="58">
        <v>0</v>
      </c>
      <c r="T295" s="58">
        <v>633600</v>
      </c>
      <c r="U295" s="67"/>
    </row>
    <row r="296" spans="1:21" x14ac:dyDescent="0.25">
      <c r="A296" s="56">
        <v>4680991</v>
      </c>
      <c r="B296" s="56" t="s">
        <v>83</v>
      </c>
      <c r="C296" s="56" t="s">
        <v>84</v>
      </c>
      <c r="D296" s="56" t="s">
        <v>8</v>
      </c>
      <c r="E296" s="56">
        <v>111</v>
      </c>
      <c r="F296" s="56" t="s">
        <v>229</v>
      </c>
      <c r="G296" s="56" t="s">
        <v>9</v>
      </c>
      <c r="H296" s="58">
        <v>5000000</v>
      </c>
      <c r="I296" s="58">
        <v>5000000</v>
      </c>
      <c r="J296" s="58">
        <v>5000000</v>
      </c>
      <c r="K296" s="58">
        <v>5000000</v>
      </c>
      <c r="L296" s="58">
        <v>5000000</v>
      </c>
      <c r="M296" s="58">
        <v>5000000</v>
      </c>
      <c r="N296" s="58">
        <v>5000000</v>
      </c>
      <c r="O296" s="58">
        <v>5000000</v>
      </c>
      <c r="P296" s="58">
        <v>5000000</v>
      </c>
      <c r="Q296" s="58">
        <v>5000000</v>
      </c>
      <c r="R296" s="58">
        <v>5000000</v>
      </c>
      <c r="S296" s="58">
        <v>5000000</v>
      </c>
      <c r="T296" s="58">
        <v>5000000</v>
      </c>
      <c r="U296" s="66">
        <f t="shared" ref="U296" si="27">SUM(H296:T297)</f>
        <v>68120000</v>
      </c>
    </row>
    <row r="297" spans="1:21" x14ac:dyDescent="0.25">
      <c r="A297" s="56">
        <v>4680991</v>
      </c>
      <c r="B297" s="56" t="s">
        <v>83</v>
      </c>
      <c r="C297" s="56" t="s">
        <v>84</v>
      </c>
      <c r="D297" s="56" t="s">
        <v>8</v>
      </c>
      <c r="E297" s="56">
        <v>191</v>
      </c>
      <c r="F297" s="56" t="s">
        <v>229</v>
      </c>
      <c r="G297" s="56" t="s">
        <v>12</v>
      </c>
      <c r="H297" s="58">
        <v>260000</v>
      </c>
      <c r="I297" s="58">
        <v>260000</v>
      </c>
      <c r="J297" s="58">
        <v>260000</v>
      </c>
      <c r="K297" s="58">
        <v>260000</v>
      </c>
      <c r="L297" s="58">
        <v>260000</v>
      </c>
      <c r="M297" s="58">
        <v>260000</v>
      </c>
      <c r="N297" s="58">
        <v>260000</v>
      </c>
      <c r="O297" s="58">
        <v>260000</v>
      </c>
      <c r="P297" s="58">
        <v>260000</v>
      </c>
      <c r="Q297" s="58">
        <v>260000</v>
      </c>
      <c r="R297" s="58">
        <v>260000</v>
      </c>
      <c r="S297" s="58">
        <v>260000</v>
      </c>
      <c r="T297" s="58"/>
      <c r="U297" s="67"/>
    </row>
    <row r="298" spans="1:21" x14ac:dyDescent="0.25">
      <c r="A298" s="56">
        <v>4714573</v>
      </c>
      <c r="B298" s="56" t="s">
        <v>348</v>
      </c>
      <c r="C298" s="56" t="s">
        <v>349</v>
      </c>
      <c r="D298" s="56" t="s">
        <v>8</v>
      </c>
      <c r="E298" s="56">
        <v>111</v>
      </c>
      <c r="F298" s="56" t="s">
        <v>350</v>
      </c>
      <c r="G298" s="56" t="s">
        <v>9</v>
      </c>
      <c r="H298" s="58">
        <v>3500000</v>
      </c>
      <c r="I298" s="58">
        <v>3500000</v>
      </c>
      <c r="J298" s="58">
        <v>3500000</v>
      </c>
      <c r="K298" s="58">
        <v>3500000</v>
      </c>
      <c r="L298" s="58">
        <v>3500000</v>
      </c>
      <c r="M298" s="58">
        <v>3500000</v>
      </c>
      <c r="N298" s="58">
        <v>3500000</v>
      </c>
      <c r="O298" s="58">
        <v>3500000</v>
      </c>
      <c r="P298" s="58">
        <v>3500000</v>
      </c>
      <c r="Q298" s="58">
        <v>3500000</v>
      </c>
      <c r="R298" s="58">
        <v>3500000</v>
      </c>
      <c r="S298" s="58">
        <v>3500000</v>
      </c>
      <c r="T298" s="58">
        <v>3500000</v>
      </c>
      <c r="U298" s="66">
        <f t="shared" ref="U298" si="28">SUM(H298:T299)</f>
        <v>48620000</v>
      </c>
    </row>
    <row r="299" spans="1:21" x14ac:dyDescent="0.25">
      <c r="A299" s="56">
        <v>4714573</v>
      </c>
      <c r="B299" s="56" t="s">
        <v>348</v>
      </c>
      <c r="C299" s="56" t="s">
        <v>349</v>
      </c>
      <c r="D299" s="56" t="s">
        <v>8</v>
      </c>
      <c r="E299" s="56">
        <v>191</v>
      </c>
      <c r="F299" s="56" t="s">
        <v>350</v>
      </c>
      <c r="G299" s="56" t="s">
        <v>12</v>
      </c>
      <c r="H299" s="58">
        <v>260000</v>
      </c>
      <c r="I299" s="58">
        <v>260000</v>
      </c>
      <c r="J299" s="58">
        <v>260000</v>
      </c>
      <c r="K299" s="58">
        <v>260000</v>
      </c>
      <c r="L299" s="58">
        <v>260000</v>
      </c>
      <c r="M299" s="58">
        <v>260000</v>
      </c>
      <c r="N299" s="58">
        <v>260000</v>
      </c>
      <c r="O299" s="58">
        <v>260000</v>
      </c>
      <c r="P299" s="58">
        <v>260000</v>
      </c>
      <c r="Q299" s="58">
        <v>260000</v>
      </c>
      <c r="R299" s="58">
        <v>260000</v>
      </c>
      <c r="S299" s="58">
        <v>260000</v>
      </c>
      <c r="T299" s="58"/>
      <c r="U299" s="67"/>
    </row>
    <row r="300" spans="1:21" x14ac:dyDescent="0.25">
      <c r="A300" s="56">
        <v>4722541</v>
      </c>
      <c r="B300" s="56" t="s">
        <v>309</v>
      </c>
      <c r="C300" s="56" t="s">
        <v>173</v>
      </c>
      <c r="D300" s="56" t="s">
        <v>158</v>
      </c>
      <c r="E300" s="56">
        <v>144</v>
      </c>
      <c r="F300" s="56"/>
      <c r="G300" s="56" t="s">
        <v>224</v>
      </c>
      <c r="H300" s="58">
        <v>1000000</v>
      </c>
      <c r="I300" s="58">
        <v>1000000</v>
      </c>
      <c r="J300" s="58">
        <v>1000000</v>
      </c>
      <c r="K300" s="58">
        <v>1000000</v>
      </c>
      <c r="L300" s="58">
        <v>1000000</v>
      </c>
      <c r="M300" s="58">
        <v>1000000</v>
      </c>
      <c r="N300" s="58">
        <v>1000000</v>
      </c>
      <c r="O300" s="58">
        <v>1000000</v>
      </c>
      <c r="P300" s="58">
        <v>0</v>
      </c>
      <c r="Q300" s="58">
        <v>0</v>
      </c>
      <c r="R300" s="58">
        <v>0</v>
      </c>
      <c r="S300" s="58">
        <v>0</v>
      </c>
      <c r="T300" s="58">
        <v>666666.66666666663</v>
      </c>
      <c r="U300" s="61">
        <f>SUM(H300:T300)</f>
        <v>8666666.666666666</v>
      </c>
    </row>
    <row r="301" spans="1:21" x14ac:dyDescent="0.25">
      <c r="A301" s="56">
        <v>4785711</v>
      </c>
      <c r="B301" s="56" t="s">
        <v>193</v>
      </c>
      <c r="C301" s="56" t="s">
        <v>180</v>
      </c>
      <c r="D301" s="56" t="s">
        <v>158</v>
      </c>
      <c r="E301" s="56">
        <v>144</v>
      </c>
      <c r="F301" s="56"/>
      <c r="G301" s="56" t="s">
        <v>224</v>
      </c>
      <c r="H301" s="58">
        <v>1800000</v>
      </c>
      <c r="I301" s="58">
        <v>1800000</v>
      </c>
      <c r="J301" s="58">
        <v>1800000</v>
      </c>
      <c r="K301" s="58">
        <v>1800000</v>
      </c>
      <c r="L301" s="58">
        <v>1800000</v>
      </c>
      <c r="M301" s="58">
        <v>1800000</v>
      </c>
      <c r="N301" s="58">
        <v>1800000</v>
      </c>
      <c r="O301" s="58">
        <v>1800000</v>
      </c>
      <c r="P301" s="58">
        <v>0</v>
      </c>
      <c r="Q301" s="58">
        <v>0</v>
      </c>
      <c r="R301" s="58">
        <v>0</v>
      </c>
      <c r="S301" s="58">
        <v>0</v>
      </c>
      <c r="T301" s="58">
        <v>1200000</v>
      </c>
      <c r="U301" s="61">
        <f t="shared" ref="U301:U302" si="29">SUM(H301:T301)</f>
        <v>15600000</v>
      </c>
    </row>
    <row r="302" spans="1:21" x14ac:dyDescent="0.25">
      <c r="A302" s="56">
        <v>4807902</v>
      </c>
      <c r="B302" s="56" t="s">
        <v>572</v>
      </c>
      <c r="C302" s="56" t="s">
        <v>573</v>
      </c>
      <c r="D302" s="56" t="s">
        <v>8</v>
      </c>
      <c r="E302" s="56">
        <v>111</v>
      </c>
      <c r="F302" s="56" t="s">
        <v>52</v>
      </c>
      <c r="G302" s="56" t="s">
        <v>9</v>
      </c>
      <c r="H302" s="58">
        <v>0</v>
      </c>
      <c r="I302" s="58">
        <v>0</v>
      </c>
      <c r="J302" s="58">
        <v>0</v>
      </c>
      <c r="K302" s="58">
        <v>0</v>
      </c>
      <c r="L302" s="58">
        <v>0</v>
      </c>
      <c r="M302" s="58">
        <v>0</v>
      </c>
      <c r="N302" s="58">
        <v>0</v>
      </c>
      <c r="O302" s="58">
        <v>0</v>
      </c>
      <c r="P302" s="58">
        <v>2289324</v>
      </c>
      <c r="Q302" s="58">
        <v>2289324</v>
      </c>
      <c r="R302" s="58">
        <v>2289324</v>
      </c>
      <c r="S302" s="58">
        <v>2289324</v>
      </c>
      <c r="T302" s="58">
        <v>763108</v>
      </c>
      <c r="U302" s="61">
        <f t="shared" si="29"/>
        <v>9920404</v>
      </c>
    </row>
    <row r="303" spans="1:21" x14ac:dyDescent="0.25">
      <c r="A303" s="56">
        <v>4819751</v>
      </c>
      <c r="B303" s="56" t="s">
        <v>159</v>
      </c>
      <c r="C303" s="56" t="s">
        <v>265</v>
      </c>
      <c r="D303" s="56" t="s">
        <v>8</v>
      </c>
      <c r="E303" s="56">
        <v>111</v>
      </c>
      <c r="F303" s="56" t="s">
        <v>66</v>
      </c>
      <c r="G303" s="56" t="s">
        <v>9</v>
      </c>
      <c r="H303" s="58">
        <v>3156400</v>
      </c>
      <c r="I303" s="58">
        <v>3156400</v>
      </c>
      <c r="J303" s="58">
        <v>3156400</v>
      </c>
      <c r="K303" s="58">
        <v>3156400</v>
      </c>
      <c r="L303" s="58">
        <v>3156400</v>
      </c>
      <c r="M303" s="58">
        <v>3156400</v>
      </c>
      <c r="N303" s="58">
        <v>3156400</v>
      </c>
      <c r="O303" s="58">
        <v>3156400</v>
      </c>
      <c r="P303" s="58">
        <v>0</v>
      </c>
      <c r="Q303" s="58">
        <v>0</v>
      </c>
      <c r="R303" s="58">
        <v>0</v>
      </c>
      <c r="S303" s="58">
        <v>0</v>
      </c>
      <c r="T303" s="58">
        <v>2104266.6666666665</v>
      </c>
      <c r="U303" s="66">
        <f>SUM(H303:T304)</f>
        <v>29435466.666666668</v>
      </c>
    </row>
    <row r="304" spans="1:21" x14ac:dyDescent="0.25">
      <c r="A304" s="56">
        <v>4819751</v>
      </c>
      <c r="B304" s="56" t="s">
        <v>159</v>
      </c>
      <c r="C304" s="56" t="s">
        <v>265</v>
      </c>
      <c r="D304" s="56" t="s">
        <v>8</v>
      </c>
      <c r="E304" s="56">
        <v>191</v>
      </c>
      <c r="F304" s="56" t="s">
        <v>66</v>
      </c>
      <c r="G304" s="56" t="s">
        <v>12</v>
      </c>
      <c r="H304" s="58">
        <v>260000</v>
      </c>
      <c r="I304" s="58">
        <v>260000</v>
      </c>
      <c r="J304" s="58">
        <v>260000</v>
      </c>
      <c r="K304" s="58">
        <v>260000</v>
      </c>
      <c r="L304" s="58">
        <v>260000</v>
      </c>
      <c r="M304" s="58">
        <v>260000</v>
      </c>
      <c r="N304" s="58">
        <v>260000</v>
      </c>
      <c r="O304" s="58">
        <v>260000</v>
      </c>
      <c r="P304" s="58"/>
      <c r="Q304" s="58"/>
      <c r="R304" s="58">
        <v>0</v>
      </c>
      <c r="S304" s="58">
        <v>0</v>
      </c>
      <c r="T304" s="58"/>
      <c r="U304" s="67"/>
    </row>
    <row r="305" spans="1:21" x14ac:dyDescent="0.25">
      <c r="A305" s="56">
        <v>4854210</v>
      </c>
      <c r="B305" s="56" t="s">
        <v>574</v>
      </c>
      <c r="C305" s="56" t="s">
        <v>575</v>
      </c>
      <c r="D305" s="56" t="s">
        <v>158</v>
      </c>
      <c r="E305" s="56">
        <v>144</v>
      </c>
      <c r="F305" s="56"/>
      <c r="G305" s="56" t="s">
        <v>224</v>
      </c>
      <c r="H305" s="58">
        <v>0</v>
      </c>
      <c r="I305" s="58">
        <v>0</v>
      </c>
      <c r="J305" s="58">
        <v>0</v>
      </c>
      <c r="K305" s="58">
        <v>0</v>
      </c>
      <c r="L305" s="58">
        <v>0</v>
      </c>
      <c r="M305" s="58">
        <v>0</v>
      </c>
      <c r="N305" s="58">
        <v>0</v>
      </c>
      <c r="O305" s="58">
        <v>0</v>
      </c>
      <c r="P305" s="58">
        <v>3500000</v>
      </c>
      <c r="Q305" s="58">
        <v>3500000</v>
      </c>
      <c r="R305" s="58">
        <v>3500000</v>
      </c>
      <c r="S305" s="58">
        <v>3500000</v>
      </c>
      <c r="T305" s="58">
        <v>1166666.6666666667</v>
      </c>
      <c r="U305" s="61">
        <f>SUM(H305:T305)</f>
        <v>15166666.666666666</v>
      </c>
    </row>
    <row r="306" spans="1:21" x14ac:dyDescent="0.25">
      <c r="A306" s="56">
        <v>4854242</v>
      </c>
      <c r="B306" s="56" t="s">
        <v>332</v>
      </c>
      <c r="C306" s="56" t="s">
        <v>333</v>
      </c>
      <c r="D306" s="56" t="s">
        <v>158</v>
      </c>
      <c r="E306" s="56">
        <v>144</v>
      </c>
      <c r="F306" s="56"/>
      <c r="G306" s="56" t="s">
        <v>224</v>
      </c>
      <c r="H306" s="58">
        <v>2500000</v>
      </c>
      <c r="I306" s="58">
        <v>2500000</v>
      </c>
      <c r="J306" s="58">
        <v>0</v>
      </c>
      <c r="K306" s="58">
        <v>0</v>
      </c>
      <c r="L306" s="58">
        <v>0</v>
      </c>
      <c r="M306" s="58">
        <v>0</v>
      </c>
      <c r="N306" s="58">
        <v>0</v>
      </c>
      <c r="O306" s="58">
        <v>0</v>
      </c>
      <c r="P306" s="58">
        <v>0</v>
      </c>
      <c r="Q306" s="58">
        <v>0</v>
      </c>
      <c r="R306" s="58">
        <v>0</v>
      </c>
      <c r="S306" s="58">
        <v>0</v>
      </c>
      <c r="T306" s="58">
        <v>416666.66666666669</v>
      </c>
      <c r="U306" s="61">
        <f t="shared" ref="U306:U309" si="30">SUM(H306:T306)</f>
        <v>5416666.666666667</v>
      </c>
    </row>
    <row r="307" spans="1:21" x14ac:dyDescent="0.25">
      <c r="A307" s="56">
        <v>4869008</v>
      </c>
      <c r="B307" s="56" t="s">
        <v>576</v>
      </c>
      <c r="C307" s="56" t="s">
        <v>577</v>
      </c>
      <c r="D307" s="56" t="s">
        <v>8</v>
      </c>
      <c r="E307" s="56">
        <v>111</v>
      </c>
      <c r="F307" s="56" t="s">
        <v>52</v>
      </c>
      <c r="G307" s="56" t="s">
        <v>9</v>
      </c>
      <c r="H307" s="58">
        <v>0</v>
      </c>
      <c r="I307" s="58">
        <v>0</v>
      </c>
      <c r="J307" s="58">
        <v>0</v>
      </c>
      <c r="K307" s="58">
        <v>0</v>
      </c>
      <c r="L307" s="58">
        <v>0</v>
      </c>
      <c r="M307" s="58">
        <v>0</v>
      </c>
      <c r="N307" s="58">
        <v>0</v>
      </c>
      <c r="O307" s="58">
        <v>0</v>
      </c>
      <c r="P307" s="58">
        <v>2550307</v>
      </c>
      <c r="Q307" s="58">
        <v>2550307</v>
      </c>
      <c r="R307" s="58">
        <v>2550307</v>
      </c>
      <c r="S307" s="58">
        <v>2550307</v>
      </c>
      <c r="T307" s="58">
        <v>850102.33333333337</v>
      </c>
      <c r="U307" s="61">
        <f t="shared" si="30"/>
        <v>11051330.333333334</v>
      </c>
    </row>
    <row r="308" spans="1:21" x14ac:dyDescent="0.25">
      <c r="A308" s="56">
        <v>4872379</v>
      </c>
      <c r="B308" s="56" t="s">
        <v>295</v>
      </c>
      <c r="C308" s="56" t="s">
        <v>296</v>
      </c>
      <c r="D308" s="56" t="s">
        <v>158</v>
      </c>
      <c r="E308" s="56">
        <v>145</v>
      </c>
      <c r="F308" s="56"/>
      <c r="G308" s="56" t="s">
        <v>194</v>
      </c>
      <c r="H308" s="58">
        <v>4500000</v>
      </c>
      <c r="I308" s="58">
        <v>4500000</v>
      </c>
      <c r="J308" s="58">
        <v>4500000</v>
      </c>
      <c r="K308" s="58">
        <v>4500000</v>
      </c>
      <c r="L308" s="58">
        <v>4500000</v>
      </c>
      <c r="M308" s="58">
        <v>4500000</v>
      </c>
      <c r="N308" s="58">
        <v>4500000</v>
      </c>
      <c r="O308" s="58">
        <v>4500000</v>
      </c>
      <c r="P308" s="58">
        <v>0</v>
      </c>
      <c r="Q308" s="58">
        <v>0</v>
      </c>
      <c r="R308" s="58">
        <v>0</v>
      </c>
      <c r="S308" s="58">
        <v>0</v>
      </c>
      <c r="T308" s="58">
        <v>3000000</v>
      </c>
      <c r="U308" s="61">
        <f t="shared" si="30"/>
        <v>39000000</v>
      </c>
    </row>
    <row r="309" spans="1:21" x14ac:dyDescent="0.25">
      <c r="A309" s="56">
        <v>4903324</v>
      </c>
      <c r="B309" s="56" t="s">
        <v>293</v>
      </c>
      <c r="C309" s="56" t="s">
        <v>294</v>
      </c>
      <c r="D309" s="56" t="s">
        <v>158</v>
      </c>
      <c r="E309" s="56">
        <v>145</v>
      </c>
      <c r="F309" s="56"/>
      <c r="G309" s="56" t="s">
        <v>194</v>
      </c>
      <c r="H309" s="58">
        <v>5500000</v>
      </c>
      <c r="I309" s="58">
        <v>5500000</v>
      </c>
      <c r="J309" s="58">
        <v>5500000</v>
      </c>
      <c r="K309" s="58">
        <v>5500000</v>
      </c>
      <c r="L309" s="58">
        <v>5500000</v>
      </c>
      <c r="M309" s="58">
        <v>5500000</v>
      </c>
      <c r="N309" s="58">
        <v>5500000</v>
      </c>
      <c r="O309" s="58">
        <v>5500000</v>
      </c>
      <c r="P309" s="58">
        <v>0</v>
      </c>
      <c r="Q309" s="58">
        <v>0</v>
      </c>
      <c r="R309" s="58">
        <v>0</v>
      </c>
      <c r="S309" s="58">
        <v>0</v>
      </c>
      <c r="T309" s="58">
        <v>3666666.6666666665</v>
      </c>
      <c r="U309" s="61">
        <f t="shared" si="30"/>
        <v>47666666.666666664</v>
      </c>
    </row>
    <row r="310" spans="1:21" x14ac:dyDescent="0.25">
      <c r="A310" s="56">
        <v>4913234</v>
      </c>
      <c r="B310" s="56" t="s">
        <v>374</v>
      </c>
      <c r="C310" s="56" t="s">
        <v>375</v>
      </c>
      <c r="D310" s="56" t="s">
        <v>8</v>
      </c>
      <c r="E310" s="56">
        <v>111</v>
      </c>
      <c r="F310" s="56" t="s">
        <v>27</v>
      </c>
      <c r="G310" s="56" t="s">
        <v>9</v>
      </c>
      <c r="H310" s="58">
        <v>0</v>
      </c>
      <c r="I310" s="58">
        <v>2550307</v>
      </c>
      <c r="J310" s="58">
        <v>2550307</v>
      </c>
      <c r="K310" s="58">
        <v>2550307</v>
      </c>
      <c r="L310" s="58">
        <v>2550307</v>
      </c>
      <c r="M310" s="58">
        <v>2550307</v>
      </c>
      <c r="N310" s="58">
        <v>2550307</v>
      </c>
      <c r="O310" s="58">
        <v>2550307</v>
      </c>
      <c r="P310" s="58">
        <v>2550307</v>
      </c>
      <c r="Q310" s="58">
        <v>2550307</v>
      </c>
      <c r="R310" s="58"/>
      <c r="S310" s="58">
        <v>0</v>
      </c>
      <c r="T310" s="58">
        <f>SUM(H310:S310)/12</f>
        <v>1912730.25</v>
      </c>
      <c r="U310" s="66">
        <f>SUM(H310:T311)</f>
        <v>27205493.25</v>
      </c>
    </row>
    <row r="311" spans="1:21" x14ac:dyDescent="0.25">
      <c r="A311" s="56">
        <v>4913234</v>
      </c>
      <c r="B311" s="56" t="s">
        <v>374</v>
      </c>
      <c r="C311" s="56" t="s">
        <v>375</v>
      </c>
      <c r="D311" s="56" t="s">
        <v>8</v>
      </c>
      <c r="E311" s="56">
        <v>191</v>
      </c>
      <c r="F311" s="56" t="s">
        <v>27</v>
      </c>
      <c r="G311" s="56" t="s">
        <v>12</v>
      </c>
      <c r="H311" s="58">
        <v>0</v>
      </c>
      <c r="I311" s="58">
        <v>260000</v>
      </c>
      <c r="J311" s="58">
        <v>260000</v>
      </c>
      <c r="K311" s="58">
        <v>260000</v>
      </c>
      <c r="L311" s="58">
        <v>260000</v>
      </c>
      <c r="M311" s="58">
        <v>260000</v>
      </c>
      <c r="N311" s="58">
        <v>260000</v>
      </c>
      <c r="O311" s="58">
        <v>260000</v>
      </c>
      <c r="P311" s="58">
        <v>260000</v>
      </c>
      <c r="Q311" s="58">
        <v>260000</v>
      </c>
      <c r="R311" s="58">
        <v>0</v>
      </c>
      <c r="S311" s="58">
        <v>0</v>
      </c>
      <c r="T311" s="58"/>
      <c r="U311" s="67"/>
    </row>
    <row r="312" spans="1:21" x14ac:dyDescent="0.25">
      <c r="A312" s="56">
        <v>4917694</v>
      </c>
      <c r="B312" s="56" t="s">
        <v>334</v>
      </c>
      <c r="C312" s="56" t="s">
        <v>335</v>
      </c>
      <c r="D312" s="56" t="s">
        <v>158</v>
      </c>
      <c r="E312" s="56">
        <v>144</v>
      </c>
      <c r="F312" s="56"/>
      <c r="G312" s="56" t="s">
        <v>224</v>
      </c>
      <c r="H312" s="58">
        <v>2000000</v>
      </c>
      <c r="I312" s="58">
        <v>2000000</v>
      </c>
      <c r="J312" s="58">
        <v>2000000</v>
      </c>
      <c r="K312" s="58">
        <v>2000000</v>
      </c>
      <c r="L312" s="58">
        <v>2000000</v>
      </c>
      <c r="M312" s="58">
        <v>2000000</v>
      </c>
      <c r="N312" s="58">
        <v>2000000</v>
      </c>
      <c r="O312" s="58">
        <v>2000000</v>
      </c>
      <c r="P312" s="58">
        <v>0</v>
      </c>
      <c r="Q312" s="58">
        <v>0</v>
      </c>
      <c r="R312" s="58">
        <v>0</v>
      </c>
      <c r="S312" s="58">
        <v>0</v>
      </c>
      <c r="T312" s="58">
        <v>1333333.3333333333</v>
      </c>
      <c r="U312" s="61">
        <f>SUM(H312:T312)</f>
        <v>17333333.333333332</v>
      </c>
    </row>
    <row r="313" spans="1:21" x14ac:dyDescent="0.25">
      <c r="A313" s="56">
        <v>4928632</v>
      </c>
      <c r="B313" s="56" t="s">
        <v>241</v>
      </c>
      <c r="C313" s="56" t="s">
        <v>286</v>
      </c>
      <c r="D313" s="56" t="s">
        <v>8</v>
      </c>
      <c r="E313" s="56">
        <v>111</v>
      </c>
      <c r="F313" s="56" t="s">
        <v>66</v>
      </c>
      <c r="G313" s="56" t="s">
        <v>9</v>
      </c>
      <c r="H313" s="58">
        <v>3156400</v>
      </c>
      <c r="I313" s="58">
        <v>3156400</v>
      </c>
      <c r="J313" s="58">
        <v>3156400</v>
      </c>
      <c r="K313" s="58">
        <v>3156400</v>
      </c>
      <c r="L313" s="58">
        <v>3156400</v>
      </c>
      <c r="M313" s="58">
        <v>3156400</v>
      </c>
      <c r="N313" s="58">
        <v>3156400</v>
      </c>
      <c r="O313" s="58">
        <v>3156400</v>
      </c>
      <c r="P313" s="58">
        <v>0</v>
      </c>
      <c r="Q313" s="58">
        <v>0</v>
      </c>
      <c r="R313" s="58">
        <v>0</v>
      </c>
      <c r="S313" s="58">
        <v>0</v>
      </c>
      <c r="T313" s="58">
        <v>2104266.6666666665</v>
      </c>
      <c r="U313" s="66">
        <f>SUM(H313:T314)</f>
        <v>29435466.666666668</v>
      </c>
    </row>
    <row r="314" spans="1:21" x14ac:dyDescent="0.25">
      <c r="A314" s="56">
        <v>4928632</v>
      </c>
      <c r="B314" s="56" t="s">
        <v>241</v>
      </c>
      <c r="C314" s="56" t="s">
        <v>286</v>
      </c>
      <c r="D314" s="56" t="s">
        <v>8</v>
      </c>
      <c r="E314" s="56">
        <v>191</v>
      </c>
      <c r="F314" s="56" t="s">
        <v>66</v>
      </c>
      <c r="G314" s="56" t="s">
        <v>12</v>
      </c>
      <c r="H314" s="58">
        <v>260000</v>
      </c>
      <c r="I314" s="58">
        <v>260000</v>
      </c>
      <c r="J314" s="58">
        <v>260000</v>
      </c>
      <c r="K314" s="58">
        <v>260000</v>
      </c>
      <c r="L314" s="58">
        <v>260000</v>
      </c>
      <c r="M314" s="58">
        <v>260000</v>
      </c>
      <c r="N314" s="58">
        <v>260000</v>
      </c>
      <c r="O314" s="58">
        <v>260000</v>
      </c>
      <c r="P314" s="58"/>
      <c r="Q314" s="58"/>
      <c r="R314" s="58">
        <v>0</v>
      </c>
      <c r="S314" s="58">
        <v>0</v>
      </c>
      <c r="T314" s="58"/>
      <c r="U314" s="67"/>
    </row>
    <row r="315" spans="1:21" x14ac:dyDescent="0.25">
      <c r="A315" s="56">
        <v>4946635</v>
      </c>
      <c r="B315" s="56" t="s">
        <v>23</v>
      </c>
      <c r="C315" s="56" t="s">
        <v>24</v>
      </c>
      <c r="D315" s="56" t="s">
        <v>8</v>
      </c>
      <c r="E315" s="56">
        <v>111</v>
      </c>
      <c r="F315" s="56" t="s">
        <v>15</v>
      </c>
      <c r="G315" s="56" t="s">
        <v>9</v>
      </c>
      <c r="H315" s="58">
        <v>7425200</v>
      </c>
      <c r="I315" s="58">
        <v>7425200</v>
      </c>
      <c r="J315" s="58">
        <v>7425200</v>
      </c>
      <c r="K315" s="58">
        <v>7425200</v>
      </c>
      <c r="L315" s="58">
        <v>7425200</v>
      </c>
      <c r="M315" s="58">
        <v>7425200</v>
      </c>
      <c r="N315" s="58">
        <v>7425200</v>
      </c>
      <c r="O315" s="58">
        <v>7425200</v>
      </c>
      <c r="P315" s="58">
        <v>0</v>
      </c>
      <c r="Q315" s="58">
        <v>0</v>
      </c>
      <c r="R315" s="58">
        <v>0</v>
      </c>
      <c r="S315" s="58">
        <v>0</v>
      </c>
      <c r="T315" s="58">
        <v>4950133.333333333</v>
      </c>
      <c r="U315" s="66">
        <f>SUM(H315:T316)</f>
        <v>66431733.333333336</v>
      </c>
    </row>
    <row r="316" spans="1:21" x14ac:dyDescent="0.25">
      <c r="A316" s="56">
        <v>4946635</v>
      </c>
      <c r="B316" s="56" t="s">
        <v>23</v>
      </c>
      <c r="C316" s="56" t="s">
        <v>24</v>
      </c>
      <c r="D316" s="56" t="s">
        <v>8</v>
      </c>
      <c r="E316" s="56">
        <v>191</v>
      </c>
      <c r="F316" s="56" t="s">
        <v>15</v>
      </c>
      <c r="G316" s="56" t="s">
        <v>12</v>
      </c>
      <c r="H316" s="58">
        <v>260000</v>
      </c>
      <c r="I316" s="58">
        <v>260000</v>
      </c>
      <c r="J316" s="58">
        <v>260000</v>
      </c>
      <c r="K316" s="58">
        <v>260000</v>
      </c>
      <c r="L316" s="58">
        <v>260000</v>
      </c>
      <c r="M316" s="58">
        <v>260000</v>
      </c>
      <c r="N316" s="58">
        <v>260000</v>
      </c>
      <c r="O316" s="58">
        <v>260000</v>
      </c>
      <c r="P316" s="58">
        <v>0</v>
      </c>
      <c r="Q316" s="58">
        <v>0</v>
      </c>
      <c r="R316" s="58">
        <v>0</v>
      </c>
      <c r="S316" s="58">
        <v>0</v>
      </c>
      <c r="T316" s="58"/>
      <c r="U316" s="67"/>
    </row>
    <row r="317" spans="1:21" x14ac:dyDescent="0.25">
      <c r="A317" s="56">
        <v>4961222</v>
      </c>
      <c r="B317" s="56" t="s">
        <v>280</v>
      </c>
      <c r="C317" s="56" t="s">
        <v>281</v>
      </c>
      <c r="D317" s="56" t="s">
        <v>158</v>
      </c>
      <c r="E317" s="56">
        <v>144</v>
      </c>
      <c r="F317" s="56"/>
      <c r="G317" s="56" t="s">
        <v>224</v>
      </c>
      <c r="H317" s="58">
        <v>1000000</v>
      </c>
      <c r="I317" s="58">
        <v>1000000</v>
      </c>
      <c r="J317" s="58">
        <v>1000000</v>
      </c>
      <c r="K317" s="58">
        <v>1000000</v>
      </c>
      <c r="L317" s="58">
        <v>1000000</v>
      </c>
      <c r="M317" s="58">
        <v>1000000</v>
      </c>
      <c r="N317" s="58">
        <v>1000000</v>
      </c>
      <c r="O317" s="58">
        <v>1000000</v>
      </c>
      <c r="P317" s="58">
        <v>0</v>
      </c>
      <c r="Q317" s="58">
        <v>0</v>
      </c>
      <c r="R317" s="58">
        <v>0</v>
      </c>
      <c r="S317" s="58">
        <v>0</v>
      </c>
      <c r="T317" s="58">
        <v>666666.66666666663</v>
      </c>
      <c r="U317" s="61">
        <f>SUM(H317:T317)</f>
        <v>8666666.666666666</v>
      </c>
    </row>
    <row r="318" spans="1:21" x14ac:dyDescent="0.25">
      <c r="A318" s="56">
        <v>4966654</v>
      </c>
      <c r="B318" s="56" t="s">
        <v>212</v>
      </c>
      <c r="C318" s="56" t="s">
        <v>213</v>
      </c>
      <c r="D318" s="56" t="s">
        <v>158</v>
      </c>
      <c r="E318" s="56">
        <v>144</v>
      </c>
      <c r="F318" s="56"/>
      <c r="G318" s="56" t="s">
        <v>224</v>
      </c>
      <c r="H318" s="58">
        <v>3600000</v>
      </c>
      <c r="I318" s="58">
        <v>3600000</v>
      </c>
      <c r="J318" s="58">
        <v>3600000</v>
      </c>
      <c r="K318" s="58">
        <v>3600000</v>
      </c>
      <c r="L318" s="58">
        <v>3600000</v>
      </c>
      <c r="M318" s="58">
        <v>3600000</v>
      </c>
      <c r="N318" s="58">
        <v>3600000</v>
      </c>
      <c r="O318" s="58">
        <v>3600000</v>
      </c>
      <c r="P318" s="58">
        <v>3600000</v>
      </c>
      <c r="Q318" s="58">
        <v>3600000</v>
      </c>
      <c r="R318" s="58">
        <v>3600000</v>
      </c>
      <c r="S318" s="58">
        <v>0</v>
      </c>
      <c r="T318" s="58">
        <v>3300000</v>
      </c>
      <c r="U318" s="66">
        <f>SUM(H318:T319)</f>
        <v>81900000</v>
      </c>
    </row>
    <row r="319" spans="1:21" x14ac:dyDescent="0.25">
      <c r="A319" s="56">
        <v>4966654</v>
      </c>
      <c r="B319" s="56" t="s">
        <v>212</v>
      </c>
      <c r="C319" s="56" t="s">
        <v>213</v>
      </c>
      <c r="D319" s="56" t="s">
        <v>158</v>
      </c>
      <c r="E319" s="56">
        <v>144</v>
      </c>
      <c r="F319" s="56"/>
      <c r="G319" s="56" t="s">
        <v>224</v>
      </c>
      <c r="H319" s="58">
        <v>0</v>
      </c>
      <c r="I319" s="58">
        <v>3600000</v>
      </c>
      <c r="J319" s="58">
        <v>3600000</v>
      </c>
      <c r="K319" s="58">
        <v>3600000</v>
      </c>
      <c r="L319" s="58">
        <v>3600000</v>
      </c>
      <c r="M319" s="58">
        <v>3600000</v>
      </c>
      <c r="N319" s="58">
        <v>3600000</v>
      </c>
      <c r="O319" s="58">
        <v>3600000</v>
      </c>
      <c r="P319" s="58">
        <v>3600000</v>
      </c>
      <c r="Q319" s="58">
        <v>3600000</v>
      </c>
      <c r="R319" s="58">
        <v>3600000</v>
      </c>
      <c r="S319" s="58">
        <v>0</v>
      </c>
      <c r="T319" s="58">
        <v>3000000</v>
      </c>
      <c r="U319" s="67"/>
    </row>
    <row r="320" spans="1:21" x14ac:dyDescent="0.25">
      <c r="A320" s="56">
        <v>4981537</v>
      </c>
      <c r="B320" s="56" t="s">
        <v>578</v>
      </c>
      <c r="C320" s="56" t="s">
        <v>579</v>
      </c>
      <c r="D320" s="56" t="s">
        <v>158</v>
      </c>
      <c r="E320" s="56">
        <v>144</v>
      </c>
      <c r="F320" s="56"/>
      <c r="G320" s="56" t="s">
        <v>224</v>
      </c>
      <c r="H320" s="58">
        <v>0</v>
      </c>
      <c r="I320" s="58">
        <v>0</v>
      </c>
      <c r="J320" s="58">
        <v>0</v>
      </c>
      <c r="K320" s="58">
        <v>0</v>
      </c>
      <c r="L320" s="58">
        <v>0</v>
      </c>
      <c r="M320" s="58">
        <v>0</v>
      </c>
      <c r="N320" s="58">
        <v>0</v>
      </c>
      <c r="O320" s="58">
        <v>0</v>
      </c>
      <c r="P320" s="58">
        <v>1500000</v>
      </c>
      <c r="Q320" s="58">
        <v>1500000</v>
      </c>
      <c r="R320" s="58">
        <v>1500000</v>
      </c>
      <c r="S320" s="58">
        <v>1500000</v>
      </c>
      <c r="T320" s="58">
        <v>500000</v>
      </c>
      <c r="U320" s="61">
        <f>SUM(H320:T320)</f>
        <v>6500000</v>
      </c>
    </row>
    <row r="321" spans="1:21" x14ac:dyDescent="0.25">
      <c r="A321" s="56">
        <v>5025629</v>
      </c>
      <c r="B321" s="56" t="s">
        <v>176</v>
      </c>
      <c r="C321" s="56" t="s">
        <v>177</v>
      </c>
      <c r="D321" s="56" t="s">
        <v>8</v>
      </c>
      <c r="E321" s="56">
        <v>111</v>
      </c>
      <c r="F321" s="56" t="s">
        <v>15</v>
      </c>
      <c r="G321" s="56" t="s">
        <v>9</v>
      </c>
      <c r="H321" s="58"/>
      <c r="I321" s="58">
        <v>7425200</v>
      </c>
      <c r="J321" s="58">
        <v>7425200</v>
      </c>
      <c r="K321" s="58">
        <v>7425200</v>
      </c>
      <c r="L321" s="58">
        <v>7425200</v>
      </c>
      <c r="M321" s="58">
        <v>7425200</v>
      </c>
      <c r="N321" s="58">
        <v>7425200</v>
      </c>
      <c r="O321" s="58">
        <v>3712600</v>
      </c>
      <c r="P321" s="58"/>
      <c r="Q321" s="58"/>
      <c r="R321" s="58"/>
      <c r="S321" s="58"/>
      <c r="T321" s="58">
        <f>SUM(H321:S321)/12</f>
        <v>4021983.3333333335</v>
      </c>
      <c r="U321" s="68">
        <f>SUM(H321:T323)</f>
        <v>56359116.666666672</v>
      </c>
    </row>
    <row r="322" spans="1:21" x14ac:dyDescent="0.25">
      <c r="A322" s="56">
        <v>5025629</v>
      </c>
      <c r="B322" s="56" t="s">
        <v>176</v>
      </c>
      <c r="C322" s="56" t="s">
        <v>177</v>
      </c>
      <c r="D322" s="56" t="s">
        <v>8</v>
      </c>
      <c r="E322" s="56">
        <v>191</v>
      </c>
      <c r="F322" s="56" t="s">
        <v>15</v>
      </c>
      <c r="G322" s="56" t="s">
        <v>12</v>
      </c>
      <c r="H322" s="58">
        <v>0</v>
      </c>
      <c r="I322" s="58">
        <v>260000</v>
      </c>
      <c r="J322" s="58">
        <v>260000</v>
      </c>
      <c r="K322" s="58">
        <v>260000</v>
      </c>
      <c r="L322" s="58">
        <v>260000</v>
      </c>
      <c r="M322" s="58">
        <v>260000</v>
      </c>
      <c r="N322" s="58">
        <v>260000</v>
      </c>
      <c r="O322" s="58">
        <v>130000</v>
      </c>
      <c r="P322" s="58"/>
      <c r="Q322" s="58"/>
      <c r="R322" s="58"/>
      <c r="S322" s="58">
        <v>0</v>
      </c>
      <c r="T322" s="58"/>
      <c r="U322" s="69"/>
    </row>
    <row r="323" spans="1:21" x14ac:dyDescent="0.25">
      <c r="A323" s="56">
        <v>5025629</v>
      </c>
      <c r="B323" s="56" t="s">
        <v>176</v>
      </c>
      <c r="C323" s="56" t="s">
        <v>177</v>
      </c>
      <c r="D323" s="56" t="s">
        <v>158</v>
      </c>
      <c r="E323" s="56">
        <v>144</v>
      </c>
      <c r="F323" s="56"/>
      <c r="G323" s="56" t="s">
        <v>224</v>
      </c>
      <c r="H323" s="58">
        <v>2200000</v>
      </c>
      <c r="I323" s="58">
        <v>0</v>
      </c>
      <c r="J323" s="58">
        <v>0</v>
      </c>
      <c r="K323" s="58">
        <v>0</v>
      </c>
      <c r="L323" s="58">
        <v>0</v>
      </c>
      <c r="M323" s="58">
        <v>0</v>
      </c>
      <c r="N323" s="58">
        <v>0</v>
      </c>
      <c r="O323" s="58">
        <v>0</v>
      </c>
      <c r="P323" s="58">
        <v>0</v>
      </c>
      <c r="Q323" s="58">
        <v>0</v>
      </c>
      <c r="R323" s="58">
        <v>0</v>
      </c>
      <c r="S323" s="58">
        <v>0</v>
      </c>
      <c r="T323" s="58">
        <v>183333.33333333334</v>
      </c>
      <c r="U323" s="70"/>
    </row>
    <row r="324" spans="1:21" x14ac:dyDescent="0.25">
      <c r="A324" s="56">
        <v>5045262</v>
      </c>
      <c r="B324" s="56" t="s">
        <v>174</v>
      </c>
      <c r="C324" s="56" t="s">
        <v>175</v>
      </c>
      <c r="D324" s="56" t="s">
        <v>158</v>
      </c>
      <c r="E324" s="56">
        <v>144</v>
      </c>
      <c r="F324" s="56"/>
      <c r="G324" s="56" t="s">
        <v>224</v>
      </c>
      <c r="H324" s="58">
        <v>1000000</v>
      </c>
      <c r="I324" s="58">
        <v>1000000</v>
      </c>
      <c r="J324" s="58">
        <v>1000000</v>
      </c>
      <c r="K324" s="58">
        <v>1000000</v>
      </c>
      <c r="L324" s="58">
        <v>1000000</v>
      </c>
      <c r="M324" s="58">
        <v>1000000</v>
      </c>
      <c r="N324" s="58">
        <v>1000000</v>
      </c>
      <c r="O324" s="58">
        <v>1000000</v>
      </c>
      <c r="P324" s="58">
        <v>1000000</v>
      </c>
      <c r="Q324" s="58">
        <v>1000000</v>
      </c>
      <c r="R324" s="58">
        <v>1000000</v>
      </c>
      <c r="S324" s="58">
        <v>1000000</v>
      </c>
      <c r="T324" s="58">
        <v>1000000</v>
      </c>
      <c r="U324" s="61">
        <f>SUM(H324:T324)</f>
        <v>13000000</v>
      </c>
    </row>
    <row r="325" spans="1:21" x14ac:dyDescent="0.25">
      <c r="A325" s="56">
        <v>5048036</v>
      </c>
      <c r="B325" s="56" t="s">
        <v>580</v>
      </c>
      <c r="C325" s="56" t="s">
        <v>581</v>
      </c>
      <c r="D325" s="56" t="s">
        <v>158</v>
      </c>
      <c r="E325" s="56">
        <v>144</v>
      </c>
      <c r="F325" s="56"/>
      <c r="G325" s="56" t="s">
        <v>224</v>
      </c>
      <c r="H325" s="58">
        <v>0</v>
      </c>
      <c r="I325" s="58">
        <v>0</v>
      </c>
      <c r="J325" s="58">
        <v>0</v>
      </c>
      <c r="K325" s="58">
        <v>0</v>
      </c>
      <c r="L325" s="58">
        <v>0</v>
      </c>
      <c r="M325" s="58">
        <v>0</v>
      </c>
      <c r="N325" s="58">
        <v>0</v>
      </c>
      <c r="O325" s="58">
        <v>0</v>
      </c>
      <c r="P325" s="58">
        <v>2000000</v>
      </c>
      <c r="Q325" s="58">
        <v>2000000</v>
      </c>
      <c r="R325" s="58">
        <v>2000000</v>
      </c>
      <c r="S325" s="58">
        <v>2000000</v>
      </c>
      <c r="T325" s="58">
        <v>666666.66666666663</v>
      </c>
      <c r="U325" s="61">
        <f>SUM(H325:T325)</f>
        <v>8666666.666666666</v>
      </c>
    </row>
    <row r="326" spans="1:21" x14ac:dyDescent="0.25">
      <c r="A326" s="56">
        <v>5051079</v>
      </c>
      <c r="B326" s="56" t="s">
        <v>190</v>
      </c>
      <c r="C326" s="56" t="s">
        <v>191</v>
      </c>
      <c r="D326" s="56" t="s">
        <v>158</v>
      </c>
      <c r="E326" s="56">
        <v>144</v>
      </c>
      <c r="F326" s="56"/>
      <c r="G326" s="56" t="s">
        <v>224</v>
      </c>
      <c r="H326" s="58">
        <v>2000000</v>
      </c>
      <c r="I326" s="58">
        <v>2000000</v>
      </c>
      <c r="J326" s="58">
        <v>2000000</v>
      </c>
      <c r="K326" s="58">
        <v>2000000</v>
      </c>
      <c r="L326" s="58">
        <v>2000000</v>
      </c>
      <c r="M326" s="58">
        <v>2000000</v>
      </c>
      <c r="N326" s="58">
        <v>2000000</v>
      </c>
      <c r="O326" s="58">
        <v>2000000</v>
      </c>
      <c r="P326" s="58">
        <v>0</v>
      </c>
      <c r="Q326" s="58">
        <v>0</v>
      </c>
      <c r="R326" s="58">
        <v>0</v>
      </c>
      <c r="S326" s="58">
        <v>0</v>
      </c>
      <c r="T326" s="58">
        <v>1333333.3333333333</v>
      </c>
      <c r="U326" s="61">
        <f>SUM(H326:T326)</f>
        <v>17333333.333333332</v>
      </c>
    </row>
    <row r="327" spans="1:21" x14ac:dyDescent="0.25">
      <c r="A327" s="56">
        <v>5054807</v>
      </c>
      <c r="B327" s="56" t="s">
        <v>59</v>
      </c>
      <c r="C327" s="56" t="s">
        <v>60</v>
      </c>
      <c r="D327" s="56" t="s">
        <v>8</v>
      </c>
      <c r="E327" s="56">
        <v>111</v>
      </c>
      <c r="F327" s="56" t="s">
        <v>61</v>
      </c>
      <c r="G327" s="56" t="s">
        <v>9</v>
      </c>
      <c r="H327" s="58">
        <v>2550307</v>
      </c>
      <c r="I327" s="58">
        <v>2550307</v>
      </c>
      <c r="J327" s="58">
        <v>2550307</v>
      </c>
      <c r="K327" s="58">
        <v>2550307</v>
      </c>
      <c r="L327" s="58">
        <v>2550307</v>
      </c>
      <c r="M327" s="58">
        <v>2550307</v>
      </c>
      <c r="N327" s="58">
        <v>2550307</v>
      </c>
      <c r="O327" s="58">
        <v>2550307</v>
      </c>
      <c r="P327" s="58">
        <v>0</v>
      </c>
      <c r="Q327" s="58">
        <v>0</v>
      </c>
      <c r="R327" s="58">
        <v>0</v>
      </c>
      <c r="S327" s="58">
        <v>0</v>
      </c>
      <c r="T327" s="58">
        <v>1700204.6666666667</v>
      </c>
      <c r="U327" s="66">
        <f>SUM(H327:T329)</f>
        <v>30682660.666666668</v>
      </c>
    </row>
    <row r="328" spans="1:21" x14ac:dyDescent="0.25">
      <c r="A328" s="56">
        <v>5054807</v>
      </c>
      <c r="B328" s="56" t="s">
        <v>59</v>
      </c>
      <c r="C328" s="56" t="s">
        <v>60</v>
      </c>
      <c r="D328" s="56" t="s">
        <v>8</v>
      </c>
      <c r="E328" s="56">
        <v>191</v>
      </c>
      <c r="F328" s="56" t="s">
        <v>61</v>
      </c>
      <c r="G328" s="56" t="s">
        <v>12</v>
      </c>
      <c r="H328" s="58">
        <v>260000</v>
      </c>
      <c r="I328" s="58">
        <v>260000</v>
      </c>
      <c r="J328" s="58">
        <v>260000</v>
      </c>
      <c r="K328" s="58">
        <v>260000</v>
      </c>
      <c r="L328" s="58">
        <v>260000</v>
      </c>
      <c r="M328" s="58">
        <v>260000</v>
      </c>
      <c r="N328" s="58">
        <v>260000</v>
      </c>
      <c r="O328" s="58">
        <v>260000</v>
      </c>
      <c r="P328" s="58">
        <v>0</v>
      </c>
      <c r="Q328" s="58">
        <v>0</v>
      </c>
      <c r="R328" s="58">
        <v>0</v>
      </c>
      <c r="S328" s="58">
        <v>0</v>
      </c>
      <c r="T328" s="58"/>
      <c r="U328" s="67"/>
    </row>
    <row r="329" spans="1:21" x14ac:dyDescent="0.25">
      <c r="A329" s="56">
        <v>5054807</v>
      </c>
      <c r="B329" s="56" t="s">
        <v>583</v>
      </c>
      <c r="C329" s="56" t="s">
        <v>60</v>
      </c>
      <c r="D329" s="56" t="s">
        <v>158</v>
      </c>
      <c r="E329" s="56">
        <v>144</v>
      </c>
      <c r="F329" s="56"/>
      <c r="G329" s="56" t="s">
        <v>224</v>
      </c>
      <c r="H329" s="58">
        <v>0</v>
      </c>
      <c r="I329" s="58">
        <v>0</v>
      </c>
      <c r="J329" s="58">
        <v>0</v>
      </c>
      <c r="K329" s="58">
        <v>0</v>
      </c>
      <c r="L329" s="58">
        <v>0</v>
      </c>
      <c r="M329" s="58">
        <v>0</v>
      </c>
      <c r="N329" s="58">
        <v>0</v>
      </c>
      <c r="O329" s="58">
        <v>0</v>
      </c>
      <c r="P329" s="58">
        <v>1500000</v>
      </c>
      <c r="Q329" s="58">
        <v>1500000</v>
      </c>
      <c r="R329" s="58">
        <v>1500000</v>
      </c>
      <c r="S329" s="58">
        <v>1500000</v>
      </c>
      <c r="T329" s="58">
        <f>SUM(H329:S329)/12</f>
        <v>500000</v>
      </c>
      <c r="U329" s="67"/>
    </row>
    <row r="330" spans="1:21" x14ac:dyDescent="0.25">
      <c r="A330" s="56">
        <v>5139476</v>
      </c>
      <c r="B330" s="56" t="s">
        <v>584</v>
      </c>
      <c r="C330" s="56" t="s">
        <v>585</v>
      </c>
      <c r="D330" s="56" t="s">
        <v>158</v>
      </c>
      <c r="E330" s="56">
        <v>145</v>
      </c>
      <c r="F330" s="56"/>
      <c r="G330" s="56" t="s">
        <v>194</v>
      </c>
      <c r="H330" s="58">
        <v>0</v>
      </c>
      <c r="I330" s="58">
        <v>0</v>
      </c>
      <c r="J330" s="58">
        <v>0</v>
      </c>
      <c r="K330" s="58">
        <v>0</v>
      </c>
      <c r="L330" s="58">
        <v>0</v>
      </c>
      <c r="M330" s="58">
        <v>0</v>
      </c>
      <c r="N330" s="58">
        <v>0</v>
      </c>
      <c r="O330" s="58">
        <v>0</v>
      </c>
      <c r="P330" s="58">
        <v>6500000</v>
      </c>
      <c r="Q330" s="58">
        <v>6500000</v>
      </c>
      <c r="R330" s="58">
        <v>6500000</v>
      </c>
      <c r="S330" s="58">
        <v>6500000</v>
      </c>
      <c r="T330" s="58">
        <v>2166666.6666666665</v>
      </c>
      <c r="U330" s="61">
        <f>SUM(H330:T330)</f>
        <v>28166666.666666668</v>
      </c>
    </row>
    <row r="331" spans="1:21" x14ac:dyDescent="0.25">
      <c r="A331" s="56">
        <v>5172687</v>
      </c>
      <c r="B331" s="56" t="s">
        <v>586</v>
      </c>
      <c r="C331" s="56" t="s">
        <v>587</v>
      </c>
      <c r="D331" s="56" t="s">
        <v>158</v>
      </c>
      <c r="E331" s="56">
        <v>144</v>
      </c>
      <c r="F331" s="56"/>
      <c r="G331" s="56" t="s">
        <v>224</v>
      </c>
      <c r="H331" s="58">
        <v>0</v>
      </c>
      <c r="I331" s="58">
        <v>0</v>
      </c>
      <c r="J331" s="58">
        <v>0</v>
      </c>
      <c r="K331" s="58">
        <v>0</v>
      </c>
      <c r="L331" s="58">
        <v>0</v>
      </c>
      <c r="M331" s="58">
        <v>0</v>
      </c>
      <c r="N331" s="58">
        <v>0</v>
      </c>
      <c r="O331" s="58">
        <v>0</v>
      </c>
      <c r="P331" s="58">
        <v>1500000</v>
      </c>
      <c r="Q331" s="58">
        <v>1500000</v>
      </c>
      <c r="R331" s="58">
        <v>1500000</v>
      </c>
      <c r="S331" s="58">
        <v>1500000</v>
      </c>
      <c r="T331" s="58">
        <v>500000</v>
      </c>
      <c r="U331" s="61">
        <f t="shared" ref="U331:U332" si="31">SUM(H331:T331)</f>
        <v>6500000</v>
      </c>
    </row>
    <row r="332" spans="1:21" x14ac:dyDescent="0.25">
      <c r="A332" s="56">
        <v>5177187</v>
      </c>
      <c r="B332" s="56" t="s">
        <v>588</v>
      </c>
      <c r="C332" s="56" t="s">
        <v>589</v>
      </c>
      <c r="D332" s="56" t="s">
        <v>8</v>
      </c>
      <c r="E332" s="56">
        <v>111</v>
      </c>
      <c r="F332" s="56" t="s">
        <v>42</v>
      </c>
      <c r="G332" s="56" t="s">
        <v>9</v>
      </c>
      <c r="H332" s="58">
        <v>0</v>
      </c>
      <c r="I332" s="58">
        <v>0</v>
      </c>
      <c r="J332" s="58">
        <v>0</v>
      </c>
      <c r="K332" s="58">
        <v>0</v>
      </c>
      <c r="L332" s="58">
        <v>0</v>
      </c>
      <c r="M332" s="58">
        <v>0</v>
      </c>
      <c r="N332" s="58">
        <v>0</v>
      </c>
      <c r="O332" s="58">
        <v>0</v>
      </c>
      <c r="P332" s="58">
        <v>2735700</v>
      </c>
      <c r="Q332" s="58">
        <v>2735700</v>
      </c>
      <c r="R332" s="58">
        <v>2735700</v>
      </c>
      <c r="S332" s="58">
        <v>2735700</v>
      </c>
      <c r="T332" s="58">
        <v>911900</v>
      </c>
      <c r="U332" s="61">
        <f t="shared" si="31"/>
        <v>11854700</v>
      </c>
    </row>
    <row r="333" spans="1:21" x14ac:dyDescent="0.25">
      <c r="A333" s="56">
        <v>5189434</v>
      </c>
      <c r="B333" s="56" t="s">
        <v>89</v>
      </c>
      <c r="C333" s="56" t="s">
        <v>90</v>
      </c>
      <c r="D333" s="56" t="s">
        <v>8</v>
      </c>
      <c r="E333" s="56">
        <v>111</v>
      </c>
      <c r="F333" s="56" t="s">
        <v>91</v>
      </c>
      <c r="G333" s="56" t="s">
        <v>9</v>
      </c>
      <c r="H333" s="58">
        <v>2550307</v>
      </c>
      <c r="I333" s="58">
        <v>2550307</v>
      </c>
      <c r="J333" s="58">
        <v>2550307</v>
      </c>
      <c r="K333" s="58">
        <v>2550307</v>
      </c>
      <c r="L333" s="58">
        <v>2550307</v>
      </c>
      <c r="M333" s="58">
        <v>2550307</v>
      </c>
      <c r="N333" s="58">
        <v>2550307</v>
      </c>
      <c r="O333" s="58">
        <v>2550307</v>
      </c>
      <c r="P333" s="58">
        <v>2550307</v>
      </c>
      <c r="Q333" s="58">
        <v>2550307</v>
      </c>
      <c r="R333" s="58">
        <v>2550307</v>
      </c>
      <c r="S333" s="58">
        <v>2550307</v>
      </c>
      <c r="T333" s="58">
        <v>2550307</v>
      </c>
      <c r="U333" s="66">
        <f>SUM(H333:T334)</f>
        <v>36273991</v>
      </c>
    </row>
    <row r="334" spans="1:21" x14ac:dyDescent="0.25">
      <c r="A334" s="56">
        <v>5189434</v>
      </c>
      <c r="B334" s="56" t="s">
        <v>89</v>
      </c>
      <c r="C334" s="56" t="s">
        <v>90</v>
      </c>
      <c r="D334" s="56" t="s">
        <v>8</v>
      </c>
      <c r="E334" s="56">
        <v>191</v>
      </c>
      <c r="F334" s="56" t="s">
        <v>91</v>
      </c>
      <c r="G334" s="56" t="s">
        <v>12</v>
      </c>
      <c r="H334" s="58">
        <v>260000</v>
      </c>
      <c r="I334" s="58">
        <v>260000</v>
      </c>
      <c r="J334" s="58">
        <v>260000</v>
      </c>
      <c r="K334" s="58">
        <v>260000</v>
      </c>
      <c r="L334" s="58">
        <v>260000</v>
      </c>
      <c r="M334" s="58">
        <v>260000</v>
      </c>
      <c r="N334" s="58">
        <v>260000</v>
      </c>
      <c r="O334" s="58">
        <v>260000</v>
      </c>
      <c r="P334" s="58">
        <v>260000</v>
      </c>
      <c r="Q334" s="58">
        <v>260000</v>
      </c>
      <c r="R334" s="58">
        <v>260000</v>
      </c>
      <c r="S334" s="58">
        <v>260000</v>
      </c>
      <c r="T334" s="58"/>
      <c r="U334" s="67"/>
    </row>
    <row r="335" spans="1:21" x14ac:dyDescent="0.25">
      <c r="A335" s="56">
        <v>5252751</v>
      </c>
      <c r="B335" s="56" t="s">
        <v>205</v>
      </c>
      <c r="C335" s="56" t="s">
        <v>206</v>
      </c>
      <c r="D335" s="56" t="s">
        <v>158</v>
      </c>
      <c r="E335" s="56">
        <v>144</v>
      </c>
      <c r="F335" s="56"/>
      <c r="G335" s="56" t="s">
        <v>224</v>
      </c>
      <c r="H335" s="58">
        <v>2000000</v>
      </c>
      <c r="I335" s="58">
        <v>2000000</v>
      </c>
      <c r="J335" s="58">
        <v>2000000</v>
      </c>
      <c r="K335" s="58">
        <v>2000000</v>
      </c>
      <c r="L335" s="58">
        <v>2000000</v>
      </c>
      <c r="M335" s="58">
        <v>2000000</v>
      </c>
      <c r="N335" s="58">
        <v>2000000</v>
      </c>
      <c r="O335" s="58">
        <v>2000000</v>
      </c>
      <c r="P335" s="58">
        <v>2000000</v>
      </c>
      <c r="Q335" s="58">
        <v>2000000</v>
      </c>
      <c r="R335" s="58">
        <v>2000000</v>
      </c>
      <c r="S335" s="58">
        <v>2000000</v>
      </c>
      <c r="T335" s="58">
        <v>2000000</v>
      </c>
      <c r="U335" s="61">
        <f>SUM(H335:T335)</f>
        <v>26000000</v>
      </c>
    </row>
    <row r="336" spans="1:21" x14ac:dyDescent="0.25">
      <c r="A336" s="56">
        <v>5260068</v>
      </c>
      <c r="B336" s="56" t="s">
        <v>185</v>
      </c>
      <c r="C336" s="56" t="s">
        <v>186</v>
      </c>
      <c r="D336" s="56" t="s">
        <v>8</v>
      </c>
      <c r="E336" s="56">
        <v>111</v>
      </c>
      <c r="F336" s="56" t="s">
        <v>42</v>
      </c>
      <c r="G336" s="56" t="s">
        <v>9</v>
      </c>
      <c r="H336" s="58">
        <v>2550307</v>
      </c>
      <c r="I336" s="58">
        <v>2550307</v>
      </c>
      <c r="J336" s="58">
        <v>2550307</v>
      </c>
      <c r="K336" s="58">
        <v>2550307</v>
      </c>
      <c r="L336" s="58">
        <v>2550307</v>
      </c>
      <c r="M336" s="58">
        <v>2550307</v>
      </c>
      <c r="N336" s="58">
        <v>2550307</v>
      </c>
      <c r="O336" s="58">
        <v>2550307</v>
      </c>
      <c r="P336" s="58">
        <v>2550307</v>
      </c>
      <c r="Q336" s="58">
        <v>2550307</v>
      </c>
      <c r="R336" s="58">
        <v>2550307</v>
      </c>
      <c r="S336" s="58">
        <v>2550307</v>
      </c>
      <c r="T336" s="58">
        <v>2550307</v>
      </c>
      <c r="U336" s="66">
        <f>SUM(H336:T337)</f>
        <v>36273991</v>
      </c>
    </row>
    <row r="337" spans="1:21" x14ac:dyDescent="0.25">
      <c r="A337" s="56">
        <v>5260068</v>
      </c>
      <c r="B337" s="56" t="s">
        <v>185</v>
      </c>
      <c r="C337" s="56" t="s">
        <v>186</v>
      </c>
      <c r="D337" s="56" t="s">
        <v>8</v>
      </c>
      <c r="E337" s="56">
        <v>191</v>
      </c>
      <c r="F337" s="56" t="s">
        <v>42</v>
      </c>
      <c r="G337" s="56" t="s">
        <v>12</v>
      </c>
      <c r="H337" s="58">
        <v>260000</v>
      </c>
      <c r="I337" s="58">
        <v>260000</v>
      </c>
      <c r="J337" s="58">
        <v>260000</v>
      </c>
      <c r="K337" s="58">
        <v>260000</v>
      </c>
      <c r="L337" s="58">
        <v>260000</v>
      </c>
      <c r="M337" s="58">
        <v>260000</v>
      </c>
      <c r="N337" s="58">
        <v>260000</v>
      </c>
      <c r="O337" s="58">
        <v>260000</v>
      </c>
      <c r="P337" s="58">
        <v>260000</v>
      </c>
      <c r="Q337" s="58">
        <v>260000</v>
      </c>
      <c r="R337" s="58">
        <v>260000</v>
      </c>
      <c r="S337" s="58">
        <v>260000</v>
      </c>
      <c r="T337" s="58"/>
      <c r="U337" s="67"/>
    </row>
    <row r="338" spans="1:21" x14ac:dyDescent="0.25">
      <c r="A338" s="56">
        <v>5263602</v>
      </c>
      <c r="B338" s="56" t="s">
        <v>144</v>
      </c>
      <c r="C338" s="56" t="s">
        <v>145</v>
      </c>
      <c r="D338" s="56" t="s">
        <v>8</v>
      </c>
      <c r="E338" s="56">
        <v>112</v>
      </c>
      <c r="F338" s="56" t="s">
        <v>288</v>
      </c>
      <c r="G338" s="56" t="s">
        <v>215</v>
      </c>
      <c r="H338" s="58">
        <v>10201228</v>
      </c>
      <c r="I338" s="58">
        <v>10201228</v>
      </c>
      <c r="J338" s="58">
        <v>10201228</v>
      </c>
      <c r="K338" s="58">
        <v>10201228</v>
      </c>
      <c r="L338" s="58">
        <v>9673262</v>
      </c>
      <c r="M338" s="58">
        <v>9673262</v>
      </c>
      <c r="N338" s="58">
        <v>9673262</v>
      </c>
      <c r="O338" s="58">
        <v>9673262</v>
      </c>
      <c r="P338" s="58">
        <v>0</v>
      </c>
      <c r="Q338" s="58">
        <v>0</v>
      </c>
      <c r="R338" s="58">
        <v>0</v>
      </c>
      <c r="S338" s="58">
        <v>0</v>
      </c>
      <c r="T338" s="58">
        <v>6624830</v>
      </c>
      <c r="U338" s="66">
        <f>SUM(H338:T339)</f>
        <v>94359590</v>
      </c>
    </row>
    <row r="339" spans="1:21" x14ac:dyDescent="0.25">
      <c r="A339" s="56">
        <v>5263602</v>
      </c>
      <c r="B339" s="56" t="s">
        <v>144</v>
      </c>
      <c r="C339" s="56" t="s">
        <v>145</v>
      </c>
      <c r="D339" s="56" t="s">
        <v>8</v>
      </c>
      <c r="E339" s="56">
        <v>113</v>
      </c>
      <c r="F339" s="56" t="s">
        <v>121</v>
      </c>
      <c r="G339" s="56" t="s">
        <v>122</v>
      </c>
      <c r="H339" s="58">
        <v>950400</v>
      </c>
      <c r="I339" s="58">
        <v>950400</v>
      </c>
      <c r="J339" s="58">
        <v>950400</v>
      </c>
      <c r="K339" s="58">
        <v>950400</v>
      </c>
      <c r="L339" s="58">
        <v>950400</v>
      </c>
      <c r="M339" s="58">
        <v>950400</v>
      </c>
      <c r="N339" s="58">
        <v>950400</v>
      </c>
      <c r="O339" s="58">
        <v>950400</v>
      </c>
      <c r="P339" s="58">
        <v>0</v>
      </c>
      <c r="Q339" s="58">
        <v>0</v>
      </c>
      <c r="R339" s="58">
        <v>0</v>
      </c>
      <c r="S339" s="58">
        <v>0</v>
      </c>
      <c r="T339" s="58">
        <v>633600</v>
      </c>
      <c r="U339" s="67"/>
    </row>
    <row r="340" spans="1:21" x14ac:dyDescent="0.25">
      <c r="A340" s="56">
        <v>5333661</v>
      </c>
      <c r="B340" s="56" t="s">
        <v>590</v>
      </c>
      <c r="C340" s="56" t="s">
        <v>462</v>
      </c>
      <c r="D340" s="56" t="s">
        <v>8</v>
      </c>
      <c r="E340" s="56">
        <v>111</v>
      </c>
      <c r="F340" s="56" t="s">
        <v>66</v>
      </c>
      <c r="G340" s="56" t="s">
        <v>9</v>
      </c>
      <c r="H340" s="58">
        <v>0</v>
      </c>
      <c r="I340" s="58">
        <v>0</v>
      </c>
      <c r="J340" s="58">
        <v>0</v>
      </c>
      <c r="K340" s="58">
        <v>0</v>
      </c>
      <c r="L340" s="58">
        <v>0</v>
      </c>
      <c r="M340" s="58">
        <v>0</v>
      </c>
      <c r="N340" s="58">
        <v>0</v>
      </c>
      <c r="O340" s="58">
        <v>0</v>
      </c>
      <c r="P340" s="58">
        <v>3156400</v>
      </c>
      <c r="Q340" s="58">
        <v>3156400</v>
      </c>
      <c r="R340" s="58">
        <v>3156400</v>
      </c>
      <c r="S340" s="58">
        <v>3156400</v>
      </c>
      <c r="T340" s="58">
        <v>1052133.3333333333</v>
      </c>
      <c r="U340" s="61">
        <f>SUM(H340:T340)</f>
        <v>13677733.333333334</v>
      </c>
    </row>
    <row r="341" spans="1:21" x14ac:dyDescent="0.25">
      <c r="A341" s="56">
        <v>5338520</v>
      </c>
      <c r="B341" s="56" t="s">
        <v>256</v>
      </c>
      <c r="C341" s="56" t="s">
        <v>257</v>
      </c>
      <c r="D341" s="56" t="s">
        <v>8</v>
      </c>
      <c r="E341" s="56">
        <v>111</v>
      </c>
      <c r="F341" s="56" t="s">
        <v>39</v>
      </c>
      <c r="G341" s="56" t="s">
        <v>9</v>
      </c>
      <c r="H341" s="58">
        <v>2550307</v>
      </c>
      <c r="I341" s="58">
        <v>2550307</v>
      </c>
      <c r="J341" s="58">
        <v>2550307</v>
      </c>
      <c r="K341" s="58">
        <v>2550307</v>
      </c>
      <c r="L341" s="58">
        <v>2550307</v>
      </c>
      <c r="M341" s="58">
        <v>2550307</v>
      </c>
      <c r="N341" s="58">
        <v>2550307</v>
      </c>
      <c r="O341" s="58">
        <v>2550307</v>
      </c>
      <c r="P341" s="58">
        <v>0</v>
      </c>
      <c r="Q341" s="58">
        <v>0</v>
      </c>
      <c r="R341" s="58">
        <v>0</v>
      </c>
      <c r="S341" s="58">
        <v>0</v>
      </c>
      <c r="T341" s="58">
        <v>1700204.6666666667</v>
      </c>
      <c r="U341" s="66">
        <f>SUM(H341:T342)</f>
        <v>24182660.666666668</v>
      </c>
    </row>
    <row r="342" spans="1:21" x14ac:dyDescent="0.25">
      <c r="A342" s="56">
        <v>5338520</v>
      </c>
      <c r="B342" s="56" t="s">
        <v>256</v>
      </c>
      <c r="C342" s="56" t="s">
        <v>257</v>
      </c>
      <c r="D342" s="56" t="s">
        <v>8</v>
      </c>
      <c r="E342" s="56">
        <v>191</v>
      </c>
      <c r="F342" s="56" t="s">
        <v>39</v>
      </c>
      <c r="G342" s="56" t="s">
        <v>12</v>
      </c>
      <c r="H342" s="58">
        <v>260000</v>
      </c>
      <c r="I342" s="58">
        <v>260000</v>
      </c>
      <c r="J342" s="58">
        <v>260000</v>
      </c>
      <c r="K342" s="58">
        <v>260000</v>
      </c>
      <c r="L342" s="58">
        <v>260000</v>
      </c>
      <c r="M342" s="58">
        <v>260000</v>
      </c>
      <c r="N342" s="58">
        <v>260000</v>
      </c>
      <c r="O342" s="58">
        <v>260000</v>
      </c>
      <c r="P342" s="58"/>
      <c r="Q342" s="58"/>
      <c r="R342" s="58"/>
      <c r="S342" s="58">
        <v>0</v>
      </c>
      <c r="T342" s="58"/>
      <c r="U342" s="67"/>
    </row>
    <row r="343" spans="1:21" x14ac:dyDescent="0.25">
      <c r="A343" s="56">
        <v>5347853</v>
      </c>
      <c r="B343" s="56" t="s">
        <v>411</v>
      </c>
      <c r="C343" s="56" t="s">
        <v>412</v>
      </c>
      <c r="D343" s="56"/>
      <c r="E343" s="56">
        <v>112</v>
      </c>
      <c r="F343" s="56" t="s">
        <v>288</v>
      </c>
      <c r="G343" s="56" t="s">
        <v>215</v>
      </c>
      <c r="H343" s="58">
        <v>0</v>
      </c>
      <c r="I343" s="58">
        <v>0</v>
      </c>
      <c r="J343" s="58">
        <v>0</v>
      </c>
      <c r="K343" s="58">
        <v>0</v>
      </c>
      <c r="L343" s="58">
        <v>0</v>
      </c>
      <c r="M343" s="58">
        <v>0</v>
      </c>
      <c r="N343" s="58">
        <v>0</v>
      </c>
      <c r="O343" s="58">
        <v>0</v>
      </c>
      <c r="P343" s="58">
        <v>9673262</v>
      </c>
      <c r="Q343" s="58">
        <v>9673262</v>
      </c>
      <c r="R343" s="58">
        <v>9673262</v>
      </c>
      <c r="S343" s="58">
        <v>9673262</v>
      </c>
      <c r="T343" s="58">
        <v>3224420.6666666665</v>
      </c>
      <c r="U343" s="66">
        <f t="shared" ref="U343" si="32">SUM(H343:T344)</f>
        <v>46035868.666666664</v>
      </c>
    </row>
    <row r="344" spans="1:21" x14ac:dyDescent="0.25">
      <c r="A344" s="56">
        <v>5347853</v>
      </c>
      <c r="B344" s="56" t="s">
        <v>411</v>
      </c>
      <c r="C344" s="56" t="s">
        <v>412</v>
      </c>
      <c r="D344" s="56"/>
      <c r="E344" s="56">
        <v>113</v>
      </c>
      <c r="F344" s="56"/>
      <c r="G344" s="56" t="s">
        <v>122</v>
      </c>
      <c r="H344" s="58">
        <v>0</v>
      </c>
      <c r="I344" s="58">
        <v>0</v>
      </c>
      <c r="J344" s="58">
        <v>0</v>
      </c>
      <c r="K344" s="58">
        <v>0</v>
      </c>
      <c r="L344" s="58">
        <v>0</v>
      </c>
      <c r="M344" s="58">
        <v>0</v>
      </c>
      <c r="N344" s="58">
        <v>0</v>
      </c>
      <c r="O344" s="58">
        <v>0</v>
      </c>
      <c r="P344" s="58">
        <v>950400</v>
      </c>
      <c r="Q344" s="58">
        <v>950400</v>
      </c>
      <c r="R344" s="58">
        <v>950400</v>
      </c>
      <c r="S344" s="58">
        <v>950400</v>
      </c>
      <c r="T344" s="58">
        <v>316800</v>
      </c>
      <c r="U344" s="67"/>
    </row>
    <row r="345" spans="1:21" x14ac:dyDescent="0.25">
      <c r="A345" s="56">
        <v>5364952</v>
      </c>
      <c r="B345" s="56" t="s">
        <v>70</v>
      </c>
      <c r="C345" s="56" t="s">
        <v>71</v>
      </c>
      <c r="D345" s="56" t="s">
        <v>8</v>
      </c>
      <c r="E345" s="56">
        <v>111</v>
      </c>
      <c r="F345" s="56" t="s">
        <v>39</v>
      </c>
      <c r="G345" s="56" t="s">
        <v>9</v>
      </c>
      <c r="H345" s="58">
        <v>2550307</v>
      </c>
      <c r="I345" s="58">
        <v>2550307</v>
      </c>
      <c r="J345" s="58">
        <v>2550307</v>
      </c>
      <c r="K345" s="58">
        <v>2550307</v>
      </c>
      <c r="L345" s="58">
        <v>2550307</v>
      </c>
      <c r="M345" s="58">
        <v>2550307</v>
      </c>
      <c r="N345" s="58">
        <v>2550307</v>
      </c>
      <c r="O345" s="58">
        <v>2550307</v>
      </c>
      <c r="P345" s="58">
        <v>2550307</v>
      </c>
      <c r="Q345" s="58">
        <v>2550307</v>
      </c>
      <c r="R345" s="58">
        <v>2550307</v>
      </c>
      <c r="S345" s="58">
        <v>2550307</v>
      </c>
      <c r="T345" s="58">
        <v>2550307</v>
      </c>
      <c r="U345" s="66">
        <f t="shared" ref="U345" si="33">SUM(H345:T346)</f>
        <v>36273991</v>
      </c>
    </row>
    <row r="346" spans="1:21" x14ac:dyDescent="0.25">
      <c r="A346" s="56">
        <v>5364952</v>
      </c>
      <c r="B346" s="56" t="s">
        <v>70</v>
      </c>
      <c r="C346" s="56" t="s">
        <v>71</v>
      </c>
      <c r="D346" s="56" t="s">
        <v>8</v>
      </c>
      <c r="E346" s="56">
        <v>191</v>
      </c>
      <c r="F346" s="56" t="s">
        <v>39</v>
      </c>
      <c r="G346" s="56" t="s">
        <v>12</v>
      </c>
      <c r="H346" s="58">
        <v>260000</v>
      </c>
      <c r="I346" s="58">
        <v>260000</v>
      </c>
      <c r="J346" s="58">
        <v>260000</v>
      </c>
      <c r="K346" s="58">
        <v>260000</v>
      </c>
      <c r="L346" s="58">
        <v>260000</v>
      </c>
      <c r="M346" s="58">
        <v>260000</v>
      </c>
      <c r="N346" s="58">
        <v>260000</v>
      </c>
      <c r="O346" s="58">
        <v>260000</v>
      </c>
      <c r="P346" s="58">
        <v>260000</v>
      </c>
      <c r="Q346" s="58">
        <v>260000</v>
      </c>
      <c r="R346" s="58">
        <v>260000</v>
      </c>
      <c r="S346" s="58">
        <v>260000</v>
      </c>
      <c r="T346" s="58"/>
      <c r="U346" s="67"/>
    </row>
    <row r="347" spans="1:21" x14ac:dyDescent="0.25">
      <c r="A347" s="56">
        <v>5427313</v>
      </c>
      <c r="B347" s="56" t="s">
        <v>64</v>
      </c>
      <c r="C347" s="56" t="s">
        <v>65</v>
      </c>
      <c r="D347" s="56" t="s">
        <v>8</v>
      </c>
      <c r="E347" s="56">
        <v>111</v>
      </c>
      <c r="F347" s="56" t="s">
        <v>15</v>
      </c>
      <c r="G347" s="56" t="s">
        <v>9</v>
      </c>
      <c r="H347" s="58">
        <v>7425200</v>
      </c>
      <c r="I347" s="58">
        <v>7425200</v>
      </c>
      <c r="J347" s="58">
        <v>7425200</v>
      </c>
      <c r="K347" s="58">
        <v>7425200</v>
      </c>
      <c r="L347" s="58">
        <v>0</v>
      </c>
      <c r="M347" s="58">
        <v>0</v>
      </c>
      <c r="N347" s="58">
        <v>0</v>
      </c>
      <c r="O347" s="58">
        <v>0</v>
      </c>
      <c r="P347" s="58">
        <v>0</v>
      </c>
      <c r="Q347" s="58">
        <v>0</v>
      </c>
      <c r="R347" s="58">
        <v>0</v>
      </c>
      <c r="S347" s="58">
        <v>0</v>
      </c>
      <c r="T347" s="58">
        <v>2475066.6666666665</v>
      </c>
      <c r="U347" s="66">
        <f t="shared" ref="U347" si="34">SUM(H347:T348)</f>
        <v>33215866.666666668</v>
      </c>
    </row>
    <row r="348" spans="1:21" x14ac:dyDescent="0.25">
      <c r="A348" s="56">
        <v>5427313</v>
      </c>
      <c r="B348" s="56" t="s">
        <v>64</v>
      </c>
      <c r="C348" s="56" t="s">
        <v>65</v>
      </c>
      <c r="D348" s="56" t="s">
        <v>8</v>
      </c>
      <c r="E348" s="56">
        <v>191</v>
      </c>
      <c r="F348" s="56" t="s">
        <v>15</v>
      </c>
      <c r="G348" s="56" t="s">
        <v>12</v>
      </c>
      <c r="H348" s="58">
        <v>260000</v>
      </c>
      <c r="I348" s="58">
        <v>260000</v>
      </c>
      <c r="J348" s="58">
        <v>260000</v>
      </c>
      <c r="K348" s="58">
        <v>260000</v>
      </c>
      <c r="L348" s="58">
        <v>0</v>
      </c>
      <c r="M348" s="58">
        <v>0</v>
      </c>
      <c r="N348" s="58">
        <v>0</v>
      </c>
      <c r="O348" s="58">
        <v>0</v>
      </c>
      <c r="P348" s="58">
        <v>0</v>
      </c>
      <c r="Q348" s="58">
        <v>0</v>
      </c>
      <c r="R348" s="58">
        <v>0</v>
      </c>
      <c r="S348" s="58">
        <v>0</v>
      </c>
      <c r="T348" s="58"/>
      <c r="U348" s="67"/>
    </row>
    <row r="349" spans="1:21" x14ac:dyDescent="0.25">
      <c r="A349" s="56">
        <v>5467109</v>
      </c>
      <c r="B349" s="56" t="s">
        <v>259</v>
      </c>
      <c r="C349" s="56" t="s">
        <v>260</v>
      </c>
      <c r="D349" s="56" t="s">
        <v>8</v>
      </c>
      <c r="E349" s="56">
        <v>111</v>
      </c>
      <c r="F349" s="56" t="s">
        <v>94</v>
      </c>
      <c r="G349" s="56" t="s">
        <v>9</v>
      </c>
      <c r="H349" s="58">
        <v>3841200</v>
      </c>
      <c r="I349" s="58">
        <v>3841200</v>
      </c>
      <c r="J349" s="58">
        <v>3841200</v>
      </c>
      <c r="K349" s="58">
        <v>3841200</v>
      </c>
      <c r="L349" s="58">
        <v>3841200</v>
      </c>
      <c r="M349" s="58">
        <v>3841200</v>
      </c>
      <c r="N349" s="58">
        <v>3841200</v>
      </c>
      <c r="O349" s="58">
        <v>3841200</v>
      </c>
      <c r="P349" s="58">
        <v>0</v>
      </c>
      <c r="Q349" s="58">
        <v>0</v>
      </c>
      <c r="R349" s="58">
        <v>0</v>
      </c>
      <c r="S349" s="58">
        <v>0</v>
      </c>
      <c r="T349" s="58">
        <v>2560800</v>
      </c>
      <c r="U349" s="66">
        <f t="shared" ref="U349" si="35">SUM(H349:T350)</f>
        <v>35370400</v>
      </c>
    </row>
    <row r="350" spans="1:21" x14ac:dyDescent="0.25">
      <c r="A350" s="56">
        <v>5467109</v>
      </c>
      <c r="B350" s="56" t="s">
        <v>259</v>
      </c>
      <c r="C350" s="56" t="s">
        <v>260</v>
      </c>
      <c r="D350" s="56" t="s">
        <v>8</v>
      </c>
      <c r="E350" s="56">
        <v>191</v>
      </c>
      <c r="F350" s="56" t="s">
        <v>94</v>
      </c>
      <c r="G350" s="56" t="s">
        <v>12</v>
      </c>
      <c r="H350" s="58">
        <v>260000</v>
      </c>
      <c r="I350" s="58">
        <v>260000</v>
      </c>
      <c r="J350" s="58">
        <v>260000</v>
      </c>
      <c r="K350" s="58">
        <v>260000</v>
      </c>
      <c r="L350" s="58">
        <v>260000</v>
      </c>
      <c r="M350" s="58">
        <v>260000</v>
      </c>
      <c r="N350" s="58">
        <v>260000</v>
      </c>
      <c r="O350" s="58">
        <v>260000</v>
      </c>
      <c r="P350" s="58"/>
      <c r="Q350" s="58"/>
      <c r="R350" s="58">
        <v>0</v>
      </c>
      <c r="S350" s="58">
        <v>0</v>
      </c>
      <c r="T350" s="58"/>
      <c r="U350" s="67"/>
    </row>
    <row r="351" spans="1:21" x14ac:dyDescent="0.25">
      <c r="A351" s="56">
        <v>5470397</v>
      </c>
      <c r="B351" s="56" t="s">
        <v>353</v>
      </c>
      <c r="C351" s="56" t="s">
        <v>354</v>
      </c>
      <c r="D351" s="56" t="s">
        <v>158</v>
      </c>
      <c r="E351" s="56">
        <v>144</v>
      </c>
      <c r="F351" s="56"/>
      <c r="G351" s="56" t="s">
        <v>224</v>
      </c>
      <c r="H351" s="58">
        <v>2000000</v>
      </c>
      <c r="I351" s="58">
        <v>2000000</v>
      </c>
      <c r="J351" s="58">
        <v>2000000</v>
      </c>
      <c r="K351" s="58">
        <v>2000000</v>
      </c>
      <c r="L351" s="58">
        <v>2000000</v>
      </c>
      <c r="M351" s="58">
        <v>2000000</v>
      </c>
      <c r="N351" s="58">
        <v>2000000</v>
      </c>
      <c r="O351" s="58">
        <v>2000000</v>
      </c>
      <c r="P351" s="58">
        <v>0</v>
      </c>
      <c r="Q351" s="58">
        <v>0</v>
      </c>
      <c r="R351" s="58">
        <v>0</v>
      </c>
      <c r="S351" s="58">
        <v>0</v>
      </c>
      <c r="T351" s="58">
        <v>1333333.3333333333</v>
      </c>
      <c r="U351" s="61">
        <f>SUM(H351:T351)</f>
        <v>17333333.333333332</v>
      </c>
    </row>
    <row r="352" spans="1:21" x14ac:dyDescent="0.25">
      <c r="A352" s="56">
        <v>5524771</v>
      </c>
      <c r="B352" s="56" t="s">
        <v>115</v>
      </c>
      <c r="C352" s="56" t="s">
        <v>116</v>
      </c>
      <c r="D352" s="56" t="s">
        <v>8</v>
      </c>
      <c r="E352" s="56">
        <v>111</v>
      </c>
      <c r="F352" s="56" t="s">
        <v>117</v>
      </c>
      <c r="G352" s="56" t="s">
        <v>9</v>
      </c>
      <c r="H352" s="58">
        <v>2550307</v>
      </c>
      <c r="I352" s="58">
        <v>2550307</v>
      </c>
      <c r="J352" s="58">
        <v>2550307</v>
      </c>
      <c r="K352" s="58">
        <v>2550307</v>
      </c>
      <c r="L352" s="58">
        <v>2550307</v>
      </c>
      <c r="M352" s="58">
        <v>2550307</v>
      </c>
      <c r="N352" s="58">
        <v>2550307</v>
      </c>
      <c r="O352" s="58">
        <v>2550307</v>
      </c>
      <c r="P352" s="58">
        <v>0</v>
      </c>
      <c r="Q352" s="58">
        <v>0</v>
      </c>
      <c r="R352" s="58">
        <v>0</v>
      </c>
      <c r="S352" s="58">
        <v>0</v>
      </c>
      <c r="T352" s="58">
        <v>1700204.6666666667</v>
      </c>
      <c r="U352" s="66">
        <f>SUM(H352:T353)</f>
        <v>24182660.666666668</v>
      </c>
    </row>
    <row r="353" spans="1:21" x14ac:dyDescent="0.25">
      <c r="A353" s="56">
        <v>5524771</v>
      </c>
      <c r="B353" s="56" t="s">
        <v>115</v>
      </c>
      <c r="C353" s="56" t="s">
        <v>116</v>
      </c>
      <c r="D353" s="56" t="s">
        <v>8</v>
      </c>
      <c r="E353" s="56">
        <v>191</v>
      </c>
      <c r="F353" s="56" t="s">
        <v>117</v>
      </c>
      <c r="G353" s="56" t="s">
        <v>12</v>
      </c>
      <c r="H353" s="58">
        <v>260000</v>
      </c>
      <c r="I353" s="58">
        <v>260000</v>
      </c>
      <c r="J353" s="58">
        <v>260000</v>
      </c>
      <c r="K353" s="58">
        <v>260000</v>
      </c>
      <c r="L353" s="58">
        <v>260000</v>
      </c>
      <c r="M353" s="58">
        <v>260000</v>
      </c>
      <c r="N353" s="58">
        <v>260000</v>
      </c>
      <c r="O353" s="58">
        <v>260000</v>
      </c>
      <c r="P353" s="58"/>
      <c r="Q353" s="58"/>
      <c r="R353" s="58">
        <v>0</v>
      </c>
      <c r="S353" s="58">
        <v>0</v>
      </c>
      <c r="T353" s="58"/>
      <c r="U353" s="67"/>
    </row>
    <row r="354" spans="1:21" x14ac:dyDescent="0.25">
      <c r="A354" s="56">
        <v>5533993</v>
      </c>
      <c r="B354" s="56" t="s">
        <v>591</v>
      </c>
      <c r="C354" s="56" t="s">
        <v>592</v>
      </c>
      <c r="D354" s="56" t="s">
        <v>158</v>
      </c>
      <c r="E354" s="56">
        <v>144</v>
      </c>
      <c r="F354" s="56"/>
      <c r="G354" s="56" t="s">
        <v>224</v>
      </c>
      <c r="H354" s="58">
        <v>0</v>
      </c>
      <c r="I354" s="58">
        <v>0</v>
      </c>
      <c r="J354" s="58">
        <v>0</v>
      </c>
      <c r="K354" s="58">
        <v>0</v>
      </c>
      <c r="L354" s="58">
        <v>0</v>
      </c>
      <c r="M354" s="58">
        <v>0</v>
      </c>
      <c r="N354" s="58">
        <v>0</v>
      </c>
      <c r="O354" s="58">
        <v>0</v>
      </c>
      <c r="P354" s="58">
        <v>2000000</v>
      </c>
      <c r="Q354" s="58">
        <v>2000000</v>
      </c>
      <c r="R354" s="58">
        <v>2000000</v>
      </c>
      <c r="S354" s="58">
        <v>2000000</v>
      </c>
      <c r="T354" s="58">
        <v>666666.66666666663</v>
      </c>
      <c r="U354" s="61">
        <f>SUM(H354:T354)</f>
        <v>8666666.666666666</v>
      </c>
    </row>
    <row r="355" spans="1:21" x14ac:dyDescent="0.25">
      <c r="A355" s="56">
        <v>5546295</v>
      </c>
      <c r="B355" s="56" t="s">
        <v>107</v>
      </c>
      <c r="C355" s="56" t="s">
        <v>108</v>
      </c>
      <c r="D355" s="56" t="s">
        <v>8</v>
      </c>
      <c r="E355" s="56">
        <v>111</v>
      </c>
      <c r="F355" s="56" t="s">
        <v>33</v>
      </c>
      <c r="G355" s="56" t="s">
        <v>9</v>
      </c>
      <c r="H355" s="58">
        <v>2550307</v>
      </c>
      <c r="I355" s="58">
        <v>2550307</v>
      </c>
      <c r="J355" s="58">
        <v>2550307</v>
      </c>
      <c r="K355" s="58">
        <v>2550307</v>
      </c>
      <c r="L355" s="58">
        <v>2550307</v>
      </c>
      <c r="M355" s="58">
        <v>2550307</v>
      </c>
      <c r="N355" s="58">
        <v>2550307</v>
      </c>
      <c r="O355" s="58">
        <v>2550307</v>
      </c>
      <c r="P355" s="58">
        <v>0</v>
      </c>
      <c r="Q355" s="58">
        <v>0</v>
      </c>
      <c r="R355" s="58">
        <v>0</v>
      </c>
      <c r="S355" s="58">
        <v>0</v>
      </c>
      <c r="T355" s="58">
        <v>1700204.6666666667</v>
      </c>
      <c r="U355" s="66">
        <f>SUM(H355:T356)</f>
        <v>24182660.666666668</v>
      </c>
    </row>
    <row r="356" spans="1:21" x14ac:dyDescent="0.25">
      <c r="A356" s="56">
        <v>5546295</v>
      </c>
      <c r="B356" s="56" t="s">
        <v>107</v>
      </c>
      <c r="C356" s="56" t="s">
        <v>108</v>
      </c>
      <c r="D356" s="56" t="s">
        <v>8</v>
      </c>
      <c r="E356" s="56">
        <v>191</v>
      </c>
      <c r="F356" s="56" t="s">
        <v>33</v>
      </c>
      <c r="G356" s="56" t="s">
        <v>12</v>
      </c>
      <c r="H356" s="58">
        <v>260000</v>
      </c>
      <c r="I356" s="58">
        <v>260000</v>
      </c>
      <c r="J356" s="58">
        <v>260000</v>
      </c>
      <c r="K356" s="58">
        <v>260000</v>
      </c>
      <c r="L356" s="58">
        <v>260000</v>
      </c>
      <c r="M356" s="58">
        <v>260000</v>
      </c>
      <c r="N356" s="58">
        <v>260000</v>
      </c>
      <c r="O356" s="58">
        <v>260000</v>
      </c>
      <c r="P356" s="58"/>
      <c r="Q356" s="58"/>
      <c r="R356" s="58">
        <v>0</v>
      </c>
      <c r="S356" s="58">
        <v>0</v>
      </c>
      <c r="T356" s="58"/>
      <c r="U356" s="67"/>
    </row>
    <row r="357" spans="1:21" x14ac:dyDescent="0.25">
      <c r="A357" s="56">
        <v>5562556</v>
      </c>
      <c r="B357" s="56" t="s">
        <v>593</v>
      </c>
      <c r="C357" s="56" t="s">
        <v>594</v>
      </c>
      <c r="D357" s="56" t="s">
        <v>158</v>
      </c>
      <c r="E357" s="56">
        <v>144</v>
      </c>
      <c r="F357" s="56"/>
      <c r="G357" s="56" t="s">
        <v>224</v>
      </c>
      <c r="H357" s="58">
        <v>0</v>
      </c>
      <c r="I357" s="58">
        <v>0</v>
      </c>
      <c r="J357" s="58">
        <v>0</v>
      </c>
      <c r="K357" s="58">
        <v>0</v>
      </c>
      <c r="L357" s="58">
        <v>0</v>
      </c>
      <c r="M357" s="58">
        <v>0</v>
      </c>
      <c r="N357" s="58">
        <v>0</v>
      </c>
      <c r="O357" s="58">
        <v>0</v>
      </c>
      <c r="P357" s="58">
        <v>2000000</v>
      </c>
      <c r="Q357" s="58">
        <v>2000000</v>
      </c>
      <c r="R357" s="58">
        <v>2000000</v>
      </c>
      <c r="S357" s="58">
        <v>2000000</v>
      </c>
      <c r="T357" s="58">
        <v>666666.66666666663</v>
      </c>
      <c r="U357" s="61">
        <f>SUM(H357:T357)</f>
        <v>8666666.666666666</v>
      </c>
    </row>
    <row r="358" spans="1:21" x14ac:dyDescent="0.25">
      <c r="A358" s="56">
        <v>5562709</v>
      </c>
      <c r="B358" s="56" t="s">
        <v>143</v>
      </c>
      <c r="C358" s="56" t="s">
        <v>460</v>
      </c>
      <c r="D358" s="56" t="s">
        <v>8</v>
      </c>
      <c r="E358" s="56">
        <v>111</v>
      </c>
      <c r="F358" s="56" t="s">
        <v>42</v>
      </c>
      <c r="G358" s="56" t="s">
        <v>9</v>
      </c>
      <c r="H358" s="58">
        <v>0</v>
      </c>
      <c r="I358" s="58">
        <v>0</v>
      </c>
      <c r="J358" s="58">
        <v>0</v>
      </c>
      <c r="K358" s="58">
        <v>0</v>
      </c>
      <c r="L358" s="58">
        <v>0</v>
      </c>
      <c r="M358" s="58">
        <v>0</v>
      </c>
      <c r="N358" s="58">
        <v>0</v>
      </c>
      <c r="O358" s="58">
        <v>0</v>
      </c>
      <c r="P358" s="58">
        <v>2550307</v>
      </c>
      <c r="Q358" s="58">
        <v>2550307</v>
      </c>
      <c r="R358" s="58">
        <v>2550307</v>
      </c>
      <c r="S358" s="58">
        <v>2550307</v>
      </c>
      <c r="T358" s="58">
        <v>850102.33333333337</v>
      </c>
      <c r="U358" s="61">
        <f>SUM(H358:T358)</f>
        <v>11051330.333333334</v>
      </c>
    </row>
    <row r="359" spans="1:21" x14ac:dyDescent="0.25">
      <c r="A359" s="56">
        <v>5569095</v>
      </c>
      <c r="B359" s="56" t="s">
        <v>227</v>
      </c>
      <c r="C359" s="56" t="s">
        <v>106</v>
      </c>
      <c r="D359" s="56" t="s">
        <v>8</v>
      </c>
      <c r="E359" s="56">
        <v>111</v>
      </c>
      <c r="F359" s="56" t="s">
        <v>52</v>
      </c>
      <c r="G359" s="56" t="s">
        <v>9</v>
      </c>
      <c r="H359" s="58">
        <v>2550307</v>
      </c>
      <c r="I359" s="58">
        <v>2550307</v>
      </c>
      <c r="J359" s="58">
        <v>2550307</v>
      </c>
      <c r="K359" s="58">
        <v>2550307</v>
      </c>
      <c r="L359" s="58">
        <v>2550307</v>
      </c>
      <c r="M359" s="58">
        <v>2550307</v>
      </c>
      <c r="N359" s="58">
        <v>2550307</v>
      </c>
      <c r="O359" s="58">
        <v>2550307</v>
      </c>
      <c r="P359" s="58">
        <v>2550307</v>
      </c>
      <c r="Q359" s="58">
        <v>2550307</v>
      </c>
      <c r="R359" s="58">
        <v>2550307</v>
      </c>
      <c r="S359" s="58">
        <v>2550307</v>
      </c>
      <c r="T359" s="58">
        <v>2550307</v>
      </c>
      <c r="U359" s="66">
        <f>SUM(H359:T360)</f>
        <v>36273991</v>
      </c>
    </row>
    <row r="360" spans="1:21" x14ac:dyDescent="0.25">
      <c r="A360" s="56">
        <v>5569095</v>
      </c>
      <c r="B360" s="56" t="s">
        <v>227</v>
      </c>
      <c r="C360" s="56" t="s">
        <v>106</v>
      </c>
      <c r="D360" s="56" t="s">
        <v>8</v>
      </c>
      <c r="E360" s="56">
        <v>191</v>
      </c>
      <c r="F360" s="56" t="s">
        <v>52</v>
      </c>
      <c r="G360" s="56" t="s">
        <v>12</v>
      </c>
      <c r="H360" s="58">
        <v>260000</v>
      </c>
      <c r="I360" s="58">
        <v>260000</v>
      </c>
      <c r="J360" s="58">
        <v>260000</v>
      </c>
      <c r="K360" s="58">
        <v>260000</v>
      </c>
      <c r="L360" s="58">
        <v>260000</v>
      </c>
      <c r="M360" s="58">
        <v>260000</v>
      </c>
      <c r="N360" s="58">
        <v>260000</v>
      </c>
      <c r="O360" s="58">
        <v>260000</v>
      </c>
      <c r="P360" s="58">
        <v>260000</v>
      </c>
      <c r="Q360" s="58">
        <v>260000</v>
      </c>
      <c r="R360" s="58">
        <v>260000</v>
      </c>
      <c r="S360" s="58">
        <v>260000</v>
      </c>
      <c r="T360" s="58"/>
      <c r="U360" s="67"/>
    </row>
    <row r="361" spans="1:21" x14ac:dyDescent="0.25">
      <c r="A361" s="56">
        <v>5578799</v>
      </c>
      <c r="B361" s="56" t="s">
        <v>351</v>
      </c>
      <c r="C361" s="56" t="s">
        <v>352</v>
      </c>
      <c r="D361" s="56" t="s">
        <v>158</v>
      </c>
      <c r="E361" s="56">
        <v>144</v>
      </c>
      <c r="F361" s="56"/>
      <c r="G361" s="56" t="s">
        <v>224</v>
      </c>
      <c r="H361" s="58">
        <v>2000000</v>
      </c>
      <c r="I361" s="58">
        <v>2000000</v>
      </c>
      <c r="J361" s="58">
        <v>2000000</v>
      </c>
      <c r="K361" s="58">
        <v>2000000</v>
      </c>
      <c r="L361" s="58">
        <v>2000000</v>
      </c>
      <c r="M361" s="58">
        <v>2000000</v>
      </c>
      <c r="N361" s="58">
        <v>2000000</v>
      </c>
      <c r="O361" s="58">
        <v>2000000</v>
      </c>
      <c r="P361" s="58">
        <v>2000000</v>
      </c>
      <c r="Q361" s="58">
        <v>2000000</v>
      </c>
      <c r="R361" s="58">
        <v>2000000</v>
      </c>
      <c r="S361" s="58">
        <v>2000000</v>
      </c>
      <c r="T361" s="58">
        <v>2000000</v>
      </c>
      <c r="U361" s="61">
        <f>SUM(H361:T361)</f>
        <v>26000000</v>
      </c>
    </row>
    <row r="362" spans="1:21" x14ac:dyDescent="0.25">
      <c r="A362" s="56">
        <v>5693264</v>
      </c>
      <c r="B362" s="56" t="s">
        <v>595</v>
      </c>
      <c r="C362" s="56" t="s">
        <v>596</v>
      </c>
      <c r="D362" s="56" t="s">
        <v>8</v>
      </c>
      <c r="E362" s="56">
        <v>111</v>
      </c>
      <c r="F362" s="56" t="s">
        <v>27</v>
      </c>
      <c r="G362" s="56" t="s">
        <v>9</v>
      </c>
      <c r="H362" s="58">
        <v>0</v>
      </c>
      <c r="I362" s="58">
        <v>0</v>
      </c>
      <c r="J362" s="58">
        <v>0</v>
      </c>
      <c r="K362" s="58">
        <v>0</v>
      </c>
      <c r="L362" s="58">
        <v>0</v>
      </c>
      <c r="M362" s="58">
        <v>0</v>
      </c>
      <c r="N362" s="58">
        <v>0</v>
      </c>
      <c r="O362" s="58">
        <v>0</v>
      </c>
      <c r="P362" s="58">
        <v>2550307</v>
      </c>
      <c r="Q362" s="58">
        <v>2550307</v>
      </c>
      <c r="R362" s="58">
        <v>2550307</v>
      </c>
      <c r="S362" s="58">
        <v>2550307</v>
      </c>
      <c r="T362" s="58">
        <v>850102.33333333337</v>
      </c>
      <c r="U362" s="61">
        <f t="shared" ref="U362:U369" si="36">SUM(H362:T362)</f>
        <v>11051330.333333334</v>
      </c>
    </row>
    <row r="363" spans="1:21" x14ac:dyDescent="0.25">
      <c r="A363" s="56">
        <v>5747639</v>
      </c>
      <c r="B363" s="56" t="s">
        <v>597</v>
      </c>
      <c r="C363" s="56" t="s">
        <v>598</v>
      </c>
      <c r="D363" s="56" t="s">
        <v>158</v>
      </c>
      <c r="E363" s="56">
        <v>144</v>
      </c>
      <c r="F363" s="56"/>
      <c r="G363" s="56" t="s">
        <v>224</v>
      </c>
      <c r="H363" s="58">
        <v>0</v>
      </c>
      <c r="I363" s="58">
        <v>0</v>
      </c>
      <c r="J363" s="58">
        <v>0</v>
      </c>
      <c r="K363" s="58">
        <v>0</v>
      </c>
      <c r="L363" s="58">
        <v>0</v>
      </c>
      <c r="M363" s="58">
        <v>0</v>
      </c>
      <c r="N363" s="58">
        <v>0</v>
      </c>
      <c r="O363" s="58">
        <v>0</v>
      </c>
      <c r="P363" s="58">
        <v>2500000</v>
      </c>
      <c r="Q363" s="58">
        <v>2500000</v>
      </c>
      <c r="R363" s="58">
        <v>2500000</v>
      </c>
      <c r="S363" s="58">
        <v>2500000</v>
      </c>
      <c r="T363" s="58">
        <v>833333.33333333337</v>
      </c>
      <c r="U363" s="61">
        <f t="shared" si="36"/>
        <v>10833333.333333334</v>
      </c>
    </row>
    <row r="364" spans="1:21" x14ac:dyDescent="0.25">
      <c r="A364" s="56">
        <v>5780901</v>
      </c>
      <c r="B364" s="56" t="s">
        <v>599</v>
      </c>
      <c r="C364" s="56" t="s">
        <v>600</v>
      </c>
      <c r="D364" s="56" t="s">
        <v>8</v>
      </c>
      <c r="E364" s="56">
        <v>111</v>
      </c>
      <c r="F364" s="56" t="s">
        <v>33</v>
      </c>
      <c r="G364" s="56" t="s">
        <v>9</v>
      </c>
      <c r="H364" s="58">
        <v>0</v>
      </c>
      <c r="I364" s="58">
        <v>0</v>
      </c>
      <c r="J364" s="58">
        <v>0</v>
      </c>
      <c r="K364" s="58">
        <v>0</v>
      </c>
      <c r="L364" s="58">
        <v>0</v>
      </c>
      <c r="M364" s="58">
        <v>0</v>
      </c>
      <c r="N364" s="58">
        <v>0</v>
      </c>
      <c r="O364" s="58">
        <v>0</v>
      </c>
      <c r="P364" s="58">
        <v>2550307</v>
      </c>
      <c r="Q364" s="58">
        <v>2550307</v>
      </c>
      <c r="R364" s="58">
        <v>2550307</v>
      </c>
      <c r="S364" s="58">
        <v>2550307</v>
      </c>
      <c r="T364" s="58">
        <v>850102.33333333337</v>
      </c>
      <c r="U364" s="61">
        <f t="shared" si="36"/>
        <v>11051330.333333334</v>
      </c>
    </row>
    <row r="365" spans="1:21" x14ac:dyDescent="0.25">
      <c r="A365" s="56">
        <v>5855233</v>
      </c>
      <c r="B365" s="56" t="s">
        <v>601</v>
      </c>
      <c r="C365" s="56" t="s">
        <v>602</v>
      </c>
      <c r="D365" s="56" t="s">
        <v>158</v>
      </c>
      <c r="E365" s="56">
        <v>144</v>
      </c>
      <c r="F365" s="56"/>
      <c r="G365" s="56" t="s">
        <v>224</v>
      </c>
      <c r="H365" s="58">
        <v>0</v>
      </c>
      <c r="I365" s="58">
        <v>0</v>
      </c>
      <c r="J365" s="58">
        <v>0</v>
      </c>
      <c r="K365" s="58">
        <v>0</v>
      </c>
      <c r="L365" s="58">
        <v>0</v>
      </c>
      <c r="M365" s="58">
        <v>0</v>
      </c>
      <c r="N365" s="58">
        <v>0</v>
      </c>
      <c r="O365" s="58">
        <v>0</v>
      </c>
      <c r="P365" s="58">
        <v>1600000</v>
      </c>
      <c r="Q365" s="58">
        <v>1600000</v>
      </c>
      <c r="R365" s="58">
        <v>1600000</v>
      </c>
      <c r="S365" s="58">
        <v>1600000</v>
      </c>
      <c r="T365" s="58">
        <v>533333.33333333337</v>
      </c>
      <c r="U365" s="61">
        <f t="shared" si="36"/>
        <v>6933333.333333333</v>
      </c>
    </row>
    <row r="366" spans="1:21" x14ac:dyDescent="0.25">
      <c r="A366" s="56">
        <v>5876443</v>
      </c>
      <c r="B366" s="56" t="s">
        <v>262</v>
      </c>
      <c r="C366" s="56" t="s">
        <v>243</v>
      </c>
      <c r="D366" s="56" t="s">
        <v>158</v>
      </c>
      <c r="E366" s="56">
        <v>144</v>
      </c>
      <c r="F366" s="56"/>
      <c r="G366" s="56" t="s">
        <v>224</v>
      </c>
      <c r="H366" s="58">
        <v>1500000</v>
      </c>
      <c r="I366" s="58">
        <v>1500000</v>
      </c>
      <c r="J366" s="58">
        <v>1500000</v>
      </c>
      <c r="K366" s="58">
        <v>1500000</v>
      </c>
      <c r="L366" s="58">
        <v>1500000</v>
      </c>
      <c r="M366" s="58">
        <v>1500000</v>
      </c>
      <c r="N366" s="58">
        <v>1500000</v>
      </c>
      <c r="O366" s="58">
        <v>1500000</v>
      </c>
      <c r="P366" s="58">
        <v>0</v>
      </c>
      <c r="Q366" s="58">
        <v>0</v>
      </c>
      <c r="R366" s="58">
        <v>0</v>
      </c>
      <c r="S366" s="58">
        <v>0</v>
      </c>
      <c r="T366" s="58">
        <v>1000000</v>
      </c>
      <c r="U366" s="61">
        <f t="shared" si="36"/>
        <v>13000000</v>
      </c>
    </row>
    <row r="367" spans="1:21" x14ac:dyDescent="0.25">
      <c r="A367" s="56">
        <v>5876466</v>
      </c>
      <c r="B367" s="56" t="s">
        <v>242</v>
      </c>
      <c r="C367" s="56" t="s">
        <v>243</v>
      </c>
      <c r="D367" s="56" t="s">
        <v>158</v>
      </c>
      <c r="E367" s="56">
        <v>144</v>
      </c>
      <c r="F367" s="56"/>
      <c r="G367" s="56" t="s">
        <v>224</v>
      </c>
      <c r="H367" s="58">
        <v>2000000</v>
      </c>
      <c r="I367" s="58">
        <v>2000000</v>
      </c>
      <c r="J367" s="58">
        <v>2000000</v>
      </c>
      <c r="K367" s="58">
        <v>2000000</v>
      </c>
      <c r="L367" s="58">
        <v>2000000</v>
      </c>
      <c r="M367" s="58">
        <v>2000000</v>
      </c>
      <c r="N367" s="58">
        <v>2000000</v>
      </c>
      <c r="O367" s="58">
        <v>2000000</v>
      </c>
      <c r="P367" s="58">
        <v>2000000</v>
      </c>
      <c r="Q367" s="58">
        <v>0</v>
      </c>
      <c r="R367" s="58">
        <v>0</v>
      </c>
      <c r="S367" s="58">
        <v>0</v>
      </c>
      <c r="T367" s="58">
        <v>1500000</v>
      </c>
      <c r="U367" s="61">
        <f t="shared" si="36"/>
        <v>19500000</v>
      </c>
    </row>
    <row r="368" spans="1:21" x14ac:dyDescent="0.25">
      <c r="A368" s="56">
        <v>5880943</v>
      </c>
      <c r="B368" s="56" t="s">
        <v>181</v>
      </c>
      <c r="C368" s="56" t="s">
        <v>182</v>
      </c>
      <c r="D368" s="56" t="s">
        <v>158</v>
      </c>
      <c r="E368" s="56">
        <v>144</v>
      </c>
      <c r="F368" s="56"/>
      <c r="G368" s="56" t="s">
        <v>224</v>
      </c>
      <c r="H368" s="58">
        <v>1200000</v>
      </c>
      <c r="I368" s="58">
        <v>1200000</v>
      </c>
      <c r="J368" s="58">
        <v>1200000</v>
      </c>
      <c r="K368" s="58">
        <v>1200000</v>
      </c>
      <c r="L368" s="58">
        <v>1200000</v>
      </c>
      <c r="M368" s="58">
        <v>1200000</v>
      </c>
      <c r="N368" s="58">
        <v>1200000</v>
      </c>
      <c r="O368" s="58">
        <v>1200000</v>
      </c>
      <c r="P368" s="58">
        <v>1200000</v>
      </c>
      <c r="Q368" s="58">
        <v>1200000</v>
      </c>
      <c r="R368" s="58">
        <v>1200000</v>
      </c>
      <c r="S368" s="58">
        <v>1200000</v>
      </c>
      <c r="T368" s="58">
        <v>1200000</v>
      </c>
      <c r="U368" s="61">
        <f t="shared" si="36"/>
        <v>15600000</v>
      </c>
    </row>
    <row r="369" spans="1:21" x14ac:dyDescent="0.25">
      <c r="A369" s="56">
        <v>6028557</v>
      </c>
      <c r="B369" s="56" t="s">
        <v>603</v>
      </c>
      <c r="C369" s="56" t="s">
        <v>604</v>
      </c>
      <c r="D369" s="56" t="s">
        <v>158</v>
      </c>
      <c r="E369" s="56">
        <v>144</v>
      </c>
      <c r="F369" s="56"/>
      <c r="G369" s="56" t="s">
        <v>224</v>
      </c>
      <c r="H369" s="58">
        <v>0</v>
      </c>
      <c r="I369" s="58">
        <v>0</v>
      </c>
      <c r="J369" s="58">
        <v>0</v>
      </c>
      <c r="K369" s="58">
        <v>0</v>
      </c>
      <c r="L369" s="58">
        <v>0</v>
      </c>
      <c r="M369" s="58">
        <v>0</v>
      </c>
      <c r="N369" s="58">
        <v>0</v>
      </c>
      <c r="O369" s="58">
        <v>0</v>
      </c>
      <c r="P369" s="58">
        <v>1400000</v>
      </c>
      <c r="Q369" s="58">
        <v>1400000</v>
      </c>
      <c r="R369" s="58">
        <v>1400000</v>
      </c>
      <c r="S369" s="58">
        <v>1400000</v>
      </c>
      <c r="T369" s="58">
        <v>466666.66666666669</v>
      </c>
      <c r="U369" s="61">
        <f t="shared" si="36"/>
        <v>6066666.666666667</v>
      </c>
    </row>
    <row r="370" spans="1:21" x14ac:dyDescent="0.25">
      <c r="A370" s="56">
        <v>6028599</v>
      </c>
      <c r="B370" s="56" t="s">
        <v>74</v>
      </c>
      <c r="C370" s="56" t="s">
        <v>75</v>
      </c>
      <c r="D370" s="56" t="s">
        <v>8</v>
      </c>
      <c r="E370" s="56">
        <v>111</v>
      </c>
      <c r="F370" s="56" t="s">
        <v>52</v>
      </c>
      <c r="G370" s="56" t="s">
        <v>9</v>
      </c>
      <c r="H370" s="58">
        <v>2289324</v>
      </c>
      <c r="I370" s="58">
        <v>3156400</v>
      </c>
      <c r="J370" s="58">
        <v>3156400</v>
      </c>
      <c r="K370" s="58">
        <v>3156400</v>
      </c>
      <c r="L370" s="58">
        <v>3156400</v>
      </c>
      <c r="M370" s="58">
        <v>3156400</v>
      </c>
      <c r="N370" s="58">
        <v>3156400</v>
      </c>
      <c r="O370" s="58">
        <v>3156400</v>
      </c>
      <c r="P370" s="58">
        <v>0</v>
      </c>
      <c r="Q370" s="58">
        <v>0</v>
      </c>
      <c r="R370" s="58">
        <v>0</v>
      </c>
      <c r="S370" s="58">
        <v>0</v>
      </c>
      <c r="T370" s="58">
        <v>2032010.3333333333</v>
      </c>
      <c r="U370" s="66">
        <f>SUM(H370:T371)</f>
        <v>29016134.333333332</v>
      </c>
    </row>
    <row r="371" spans="1:21" x14ac:dyDescent="0.25">
      <c r="A371" s="56">
        <v>6028599</v>
      </c>
      <c r="B371" s="56" t="s">
        <v>74</v>
      </c>
      <c r="C371" s="56" t="s">
        <v>75</v>
      </c>
      <c r="D371" s="56" t="s">
        <v>8</v>
      </c>
      <c r="E371" s="56">
        <v>191</v>
      </c>
      <c r="F371" s="56" t="s">
        <v>52</v>
      </c>
      <c r="G371" s="56" t="s">
        <v>12</v>
      </c>
      <c r="H371" s="58">
        <v>260000</v>
      </c>
      <c r="I371" s="58">
        <v>260000</v>
      </c>
      <c r="J371" s="58">
        <v>260000</v>
      </c>
      <c r="K371" s="58">
        <v>260000</v>
      </c>
      <c r="L371" s="58">
        <v>260000</v>
      </c>
      <c r="M371" s="58">
        <v>260000</v>
      </c>
      <c r="N371" s="58">
        <v>260000</v>
      </c>
      <c r="O371" s="58">
        <v>260000</v>
      </c>
      <c r="P371" s="58">
        <v>260000</v>
      </c>
      <c r="Q371" s="58">
        <v>260000</v>
      </c>
      <c r="R371" s="58">
        <v>0</v>
      </c>
      <c r="S371" s="58">
        <v>0</v>
      </c>
      <c r="T371" s="58"/>
      <c r="U371" s="67"/>
    </row>
    <row r="372" spans="1:21" x14ac:dyDescent="0.25">
      <c r="A372" s="56">
        <v>6078610</v>
      </c>
      <c r="B372" s="56" t="s">
        <v>218</v>
      </c>
      <c r="C372" s="56" t="s">
        <v>219</v>
      </c>
      <c r="D372" s="56" t="s">
        <v>158</v>
      </c>
      <c r="E372" s="56">
        <v>144</v>
      </c>
      <c r="F372" s="56"/>
      <c r="G372" s="56" t="s">
        <v>224</v>
      </c>
      <c r="H372" s="58">
        <v>2500000</v>
      </c>
      <c r="I372" s="58">
        <v>2500000</v>
      </c>
      <c r="J372" s="58">
        <v>2500000</v>
      </c>
      <c r="K372" s="58">
        <v>2500000</v>
      </c>
      <c r="L372" s="58">
        <v>2500000</v>
      </c>
      <c r="M372" s="58">
        <v>2500000</v>
      </c>
      <c r="N372" s="58">
        <v>2500000</v>
      </c>
      <c r="O372" s="58">
        <v>2500000</v>
      </c>
      <c r="P372" s="58">
        <v>2500000</v>
      </c>
      <c r="Q372" s="58">
        <v>2500000</v>
      </c>
      <c r="R372" s="58">
        <v>2500000</v>
      </c>
      <c r="S372" s="58">
        <v>2500000</v>
      </c>
      <c r="T372" s="58">
        <v>2500000</v>
      </c>
      <c r="U372" s="61">
        <f>SUM(H372:T372)</f>
        <v>32500000</v>
      </c>
    </row>
    <row r="373" spans="1:21" x14ac:dyDescent="0.25">
      <c r="A373" s="56">
        <v>6087436</v>
      </c>
      <c r="B373" s="56" t="s">
        <v>385</v>
      </c>
      <c r="C373" s="56" t="s">
        <v>386</v>
      </c>
      <c r="D373" s="56" t="s">
        <v>158</v>
      </c>
      <c r="E373" s="56">
        <v>144</v>
      </c>
      <c r="F373" s="56"/>
      <c r="G373" s="56" t="s">
        <v>224</v>
      </c>
      <c r="H373" s="58">
        <v>0</v>
      </c>
      <c r="I373" s="58">
        <v>0</v>
      </c>
      <c r="J373" s="58">
        <v>0</v>
      </c>
      <c r="K373" s="58">
        <v>2000000</v>
      </c>
      <c r="L373" s="58">
        <v>2000000</v>
      </c>
      <c r="M373" s="58">
        <v>2000000</v>
      </c>
      <c r="N373" s="58">
        <v>2000000</v>
      </c>
      <c r="O373" s="58">
        <v>2000000</v>
      </c>
      <c r="P373" s="58">
        <v>2000000</v>
      </c>
      <c r="Q373" s="58">
        <v>2000000</v>
      </c>
      <c r="R373" s="58">
        <v>2000000</v>
      </c>
      <c r="S373" s="58">
        <v>0</v>
      </c>
      <c r="T373" s="58">
        <v>1333333.3333333333</v>
      </c>
      <c r="U373" s="61">
        <f t="shared" ref="U373:U374" si="37">SUM(H373:T373)</f>
        <v>17333333.333333332</v>
      </c>
    </row>
    <row r="374" spans="1:21" x14ac:dyDescent="0.25">
      <c r="A374" s="56">
        <v>6097324</v>
      </c>
      <c r="B374" s="56" t="s">
        <v>605</v>
      </c>
      <c r="C374" s="56" t="s">
        <v>606</v>
      </c>
      <c r="D374" s="56" t="s">
        <v>8</v>
      </c>
      <c r="E374" s="56">
        <v>111</v>
      </c>
      <c r="F374" s="56" t="s">
        <v>69</v>
      </c>
      <c r="G374" s="56" t="s">
        <v>9</v>
      </c>
      <c r="H374" s="58">
        <v>0</v>
      </c>
      <c r="I374" s="58">
        <v>0</v>
      </c>
      <c r="J374" s="58">
        <v>0</v>
      </c>
      <c r="K374" s="58">
        <v>0</v>
      </c>
      <c r="L374" s="58">
        <v>0</v>
      </c>
      <c r="M374" s="58">
        <v>0</v>
      </c>
      <c r="N374" s="58">
        <v>0</v>
      </c>
      <c r="O374" s="58">
        <v>0</v>
      </c>
      <c r="P374" s="58">
        <v>2921600</v>
      </c>
      <c r="Q374" s="58">
        <v>2921600</v>
      </c>
      <c r="R374" s="58">
        <v>2921600</v>
      </c>
      <c r="S374" s="58">
        <v>2921600</v>
      </c>
      <c r="T374" s="58">
        <v>973866.66666666663</v>
      </c>
      <c r="U374" s="61">
        <f t="shared" si="37"/>
        <v>12660266.666666666</v>
      </c>
    </row>
    <row r="375" spans="1:21" x14ac:dyDescent="0.25">
      <c r="A375" s="56">
        <v>6105478</v>
      </c>
      <c r="B375" s="56" t="s">
        <v>261</v>
      </c>
      <c r="C375" s="56" t="s">
        <v>268</v>
      </c>
      <c r="D375" s="56" t="s">
        <v>8</v>
      </c>
      <c r="E375" s="56">
        <v>111</v>
      </c>
      <c r="F375" s="56" t="s">
        <v>42</v>
      </c>
      <c r="G375" s="56" t="s">
        <v>9</v>
      </c>
      <c r="H375" s="58">
        <v>2550307</v>
      </c>
      <c r="I375" s="58">
        <v>2550307</v>
      </c>
      <c r="J375" s="58">
        <v>2550307</v>
      </c>
      <c r="K375" s="58">
        <v>2550307</v>
      </c>
      <c r="L375" s="58">
        <v>2550307</v>
      </c>
      <c r="M375" s="58">
        <v>2550307</v>
      </c>
      <c r="N375" s="58">
        <v>2550307</v>
      </c>
      <c r="O375" s="58">
        <v>2550307</v>
      </c>
      <c r="P375" s="58">
        <v>2550307</v>
      </c>
      <c r="Q375" s="58">
        <v>2550307</v>
      </c>
      <c r="R375" s="58">
        <v>0</v>
      </c>
      <c r="S375" s="58">
        <v>0</v>
      </c>
      <c r="T375" s="58">
        <v>2125255.8333333335</v>
      </c>
      <c r="U375" s="66">
        <f>SUM(H375:T376)</f>
        <v>30228325.833333332</v>
      </c>
    </row>
    <row r="376" spans="1:21" x14ac:dyDescent="0.25">
      <c r="A376" s="56">
        <v>6105478</v>
      </c>
      <c r="B376" s="56" t="s">
        <v>261</v>
      </c>
      <c r="C376" s="56" t="s">
        <v>268</v>
      </c>
      <c r="D376" s="56" t="s">
        <v>8</v>
      </c>
      <c r="E376" s="56">
        <v>191</v>
      </c>
      <c r="F376" s="56" t="s">
        <v>42</v>
      </c>
      <c r="G376" s="56" t="s">
        <v>12</v>
      </c>
      <c r="H376" s="58">
        <v>260000</v>
      </c>
      <c r="I376" s="58">
        <v>260000</v>
      </c>
      <c r="J376" s="58">
        <v>260000</v>
      </c>
      <c r="K376" s="58">
        <v>260000</v>
      </c>
      <c r="L376" s="58">
        <v>260000</v>
      </c>
      <c r="M376" s="58">
        <v>260000</v>
      </c>
      <c r="N376" s="58">
        <v>260000</v>
      </c>
      <c r="O376" s="58">
        <v>260000</v>
      </c>
      <c r="P376" s="58">
        <v>260000</v>
      </c>
      <c r="Q376" s="58">
        <v>260000</v>
      </c>
      <c r="R376" s="58">
        <v>0</v>
      </c>
      <c r="S376" s="58">
        <v>0</v>
      </c>
      <c r="T376" s="58"/>
      <c r="U376" s="67"/>
    </row>
    <row r="377" spans="1:21" x14ac:dyDescent="0.25">
      <c r="A377" s="56">
        <v>6133884</v>
      </c>
      <c r="B377" s="56" t="s">
        <v>53</v>
      </c>
      <c r="C377" s="56" t="s">
        <v>54</v>
      </c>
      <c r="D377" s="56" t="s">
        <v>8</v>
      </c>
      <c r="E377" s="56">
        <v>111</v>
      </c>
      <c r="F377" s="56" t="s">
        <v>55</v>
      </c>
      <c r="G377" s="56" t="s">
        <v>9</v>
      </c>
      <c r="H377" s="58">
        <v>2611500</v>
      </c>
      <c r="I377" s="58">
        <v>2611500</v>
      </c>
      <c r="J377" s="58">
        <v>2611500</v>
      </c>
      <c r="K377" s="58">
        <v>2611500</v>
      </c>
      <c r="L377" s="58">
        <v>2611500</v>
      </c>
      <c r="M377" s="58">
        <v>2611500</v>
      </c>
      <c r="N377" s="58">
        <v>2611500</v>
      </c>
      <c r="O377" s="58">
        <v>2611500</v>
      </c>
      <c r="P377" s="58">
        <v>2611500</v>
      </c>
      <c r="Q377" s="58">
        <v>2611500</v>
      </c>
      <c r="R377" s="58">
        <v>2611500</v>
      </c>
      <c r="S377" s="58">
        <v>2611500</v>
      </c>
      <c r="T377" s="58">
        <v>2611500</v>
      </c>
      <c r="U377" s="66">
        <f>SUM(H377:T378)</f>
        <v>37069500</v>
      </c>
    </row>
    <row r="378" spans="1:21" x14ac:dyDescent="0.25">
      <c r="A378" s="56">
        <v>6133884</v>
      </c>
      <c r="B378" s="56" t="s">
        <v>53</v>
      </c>
      <c r="C378" s="56" t="s">
        <v>54</v>
      </c>
      <c r="D378" s="56" t="s">
        <v>8</v>
      </c>
      <c r="E378" s="56">
        <v>191</v>
      </c>
      <c r="F378" s="56" t="s">
        <v>55</v>
      </c>
      <c r="G378" s="56" t="s">
        <v>12</v>
      </c>
      <c r="H378" s="58">
        <v>260000</v>
      </c>
      <c r="I378" s="58">
        <v>260000</v>
      </c>
      <c r="J378" s="58">
        <v>260000</v>
      </c>
      <c r="K378" s="58">
        <v>260000</v>
      </c>
      <c r="L378" s="58">
        <v>260000</v>
      </c>
      <c r="M378" s="58">
        <v>260000</v>
      </c>
      <c r="N378" s="58">
        <v>260000</v>
      </c>
      <c r="O378" s="58">
        <v>260000</v>
      </c>
      <c r="P378" s="58">
        <v>260000</v>
      </c>
      <c r="Q378" s="58">
        <v>260000</v>
      </c>
      <c r="R378" s="58">
        <v>260000</v>
      </c>
      <c r="S378" s="58">
        <v>260000</v>
      </c>
      <c r="T378" s="58"/>
      <c r="U378" s="67"/>
    </row>
    <row r="379" spans="1:21" x14ac:dyDescent="0.25">
      <c r="A379" s="56">
        <v>6227628</v>
      </c>
      <c r="B379" s="56" t="s">
        <v>341</v>
      </c>
      <c r="C379" s="56" t="s">
        <v>342</v>
      </c>
      <c r="D379" s="56" t="s">
        <v>158</v>
      </c>
      <c r="E379" s="56">
        <v>144</v>
      </c>
      <c r="F379" s="56"/>
      <c r="G379" s="56" t="s">
        <v>224</v>
      </c>
      <c r="H379" s="58">
        <v>2000000</v>
      </c>
      <c r="I379" s="58">
        <v>2000000</v>
      </c>
      <c r="J379" s="58">
        <v>2000000</v>
      </c>
      <c r="K379" s="58">
        <v>2000000</v>
      </c>
      <c r="L379" s="58">
        <v>2000000</v>
      </c>
      <c r="M379" s="58">
        <v>2000000</v>
      </c>
      <c r="N379" s="58">
        <v>0</v>
      </c>
      <c r="O379" s="58">
        <v>0</v>
      </c>
      <c r="P379" s="58">
        <v>0</v>
      </c>
      <c r="Q379" s="58">
        <v>0</v>
      </c>
      <c r="R379" s="58">
        <v>0</v>
      </c>
      <c r="S379" s="58">
        <v>0</v>
      </c>
      <c r="T379" s="58">
        <v>1000000</v>
      </c>
      <c r="U379" s="61">
        <f>SUM(H379:T379)</f>
        <v>13000000</v>
      </c>
    </row>
    <row r="380" spans="1:21" x14ac:dyDescent="0.25">
      <c r="A380" s="56">
        <v>6268763</v>
      </c>
      <c r="B380" s="56" t="s">
        <v>271</v>
      </c>
      <c r="C380" s="56" t="s">
        <v>272</v>
      </c>
      <c r="D380" s="56" t="s">
        <v>158</v>
      </c>
      <c r="E380" s="56">
        <v>144</v>
      </c>
      <c r="F380" s="56"/>
      <c r="G380" s="56" t="s">
        <v>224</v>
      </c>
      <c r="H380" s="58">
        <v>2500000</v>
      </c>
      <c r="I380" s="58">
        <v>2500000</v>
      </c>
      <c r="J380" s="58">
        <v>0</v>
      </c>
      <c r="K380" s="58">
        <v>0</v>
      </c>
      <c r="L380" s="58">
        <v>0</v>
      </c>
      <c r="M380" s="58">
        <v>0</v>
      </c>
      <c r="N380" s="58">
        <v>0</v>
      </c>
      <c r="O380" s="58">
        <v>0</v>
      </c>
      <c r="P380" s="58">
        <v>0</v>
      </c>
      <c r="Q380" s="58">
        <v>0</v>
      </c>
      <c r="R380" s="58">
        <v>0</v>
      </c>
      <c r="S380" s="58">
        <v>0</v>
      </c>
      <c r="T380" s="58">
        <v>416666.66666666669</v>
      </c>
      <c r="U380" s="61">
        <f>SUM(H380:T380)</f>
        <v>5416666.666666667</v>
      </c>
    </row>
    <row r="381" spans="1:21" x14ac:dyDescent="0.25">
      <c r="A381" s="56">
        <v>6316897</v>
      </c>
      <c r="B381" s="56" t="s">
        <v>287</v>
      </c>
      <c r="C381" s="56" t="s">
        <v>258</v>
      </c>
      <c r="D381" s="56" t="s">
        <v>8</v>
      </c>
      <c r="E381" s="56">
        <v>111</v>
      </c>
      <c r="F381" s="56" t="s">
        <v>52</v>
      </c>
      <c r="G381" s="56" t="s">
        <v>9</v>
      </c>
      <c r="H381" s="58">
        <v>2550307</v>
      </c>
      <c r="I381" s="58">
        <v>2550307</v>
      </c>
      <c r="J381" s="58">
        <v>2550307</v>
      </c>
      <c r="K381" s="58">
        <v>2550307</v>
      </c>
      <c r="L381" s="58">
        <v>2550307</v>
      </c>
      <c r="M381" s="58">
        <v>2550307</v>
      </c>
      <c r="N381" s="58">
        <v>2550307</v>
      </c>
      <c r="O381" s="58">
        <v>2550307</v>
      </c>
      <c r="P381" s="58">
        <v>0</v>
      </c>
      <c r="Q381" s="58">
        <v>0</v>
      </c>
      <c r="R381" s="58">
        <v>0</v>
      </c>
      <c r="S381" s="58">
        <v>0</v>
      </c>
      <c r="T381" s="58">
        <v>1700204.6666666667</v>
      </c>
      <c r="U381" s="66">
        <f>SUM(H381:T382)</f>
        <v>24182660.666666668</v>
      </c>
    </row>
    <row r="382" spans="1:21" x14ac:dyDescent="0.25">
      <c r="A382" s="56">
        <v>6316897</v>
      </c>
      <c r="B382" s="56" t="s">
        <v>287</v>
      </c>
      <c r="C382" s="56" t="s">
        <v>258</v>
      </c>
      <c r="D382" s="56" t="s">
        <v>8</v>
      </c>
      <c r="E382" s="56">
        <v>191</v>
      </c>
      <c r="F382" s="56" t="s">
        <v>52</v>
      </c>
      <c r="G382" s="56" t="s">
        <v>12</v>
      </c>
      <c r="H382" s="58">
        <v>260000</v>
      </c>
      <c r="I382" s="58">
        <v>260000</v>
      </c>
      <c r="J382" s="58">
        <v>260000</v>
      </c>
      <c r="K382" s="58">
        <v>260000</v>
      </c>
      <c r="L382" s="58">
        <v>260000</v>
      </c>
      <c r="M382" s="58">
        <v>260000</v>
      </c>
      <c r="N382" s="58">
        <v>260000</v>
      </c>
      <c r="O382" s="58">
        <v>260000</v>
      </c>
      <c r="P382" s="58">
        <v>0</v>
      </c>
      <c r="Q382" s="58">
        <v>0</v>
      </c>
      <c r="R382" s="58">
        <v>0</v>
      </c>
      <c r="S382" s="58">
        <v>0</v>
      </c>
      <c r="T382" s="58"/>
      <c r="U382" s="67"/>
    </row>
    <row r="383" spans="1:21" x14ac:dyDescent="0.25">
      <c r="A383" s="56">
        <v>6656282</v>
      </c>
      <c r="B383" s="56" t="s">
        <v>607</v>
      </c>
      <c r="C383" s="56" t="s">
        <v>608</v>
      </c>
      <c r="D383" s="56" t="s">
        <v>158</v>
      </c>
      <c r="E383" s="56">
        <v>144</v>
      </c>
      <c r="F383" s="56"/>
      <c r="G383" s="56" t="s">
        <v>224</v>
      </c>
      <c r="H383" s="58">
        <v>0</v>
      </c>
      <c r="I383" s="58">
        <v>0</v>
      </c>
      <c r="J383" s="58">
        <v>0</v>
      </c>
      <c r="K383" s="58">
        <v>0</v>
      </c>
      <c r="L383" s="58">
        <v>0</v>
      </c>
      <c r="M383" s="58">
        <v>0</v>
      </c>
      <c r="N383" s="58">
        <v>0</v>
      </c>
      <c r="O383" s="58">
        <v>0</v>
      </c>
      <c r="P383" s="58">
        <v>1000000</v>
      </c>
      <c r="Q383" s="58">
        <v>1000000</v>
      </c>
      <c r="R383" s="58">
        <v>1000000</v>
      </c>
      <c r="S383" s="58">
        <v>1000000</v>
      </c>
      <c r="T383" s="58">
        <v>333333.33333333331</v>
      </c>
      <c r="U383" s="61">
        <f>SUM(H383:T383)</f>
        <v>4333333.333333333</v>
      </c>
    </row>
    <row r="384" spans="1:21" x14ac:dyDescent="0.25">
      <c r="A384" s="56">
        <v>6846026</v>
      </c>
      <c r="B384" s="56" t="s">
        <v>330</v>
      </c>
      <c r="C384" s="56" t="s">
        <v>331</v>
      </c>
      <c r="D384" s="56" t="s">
        <v>158</v>
      </c>
      <c r="E384" s="56">
        <v>144</v>
      </c>
      <c r="F384" s="56"/>
      <c r="G384" s="56" t="s">
        <v>224</v>
      </c>
      <c r="H384" s="58">
        <v>1500000</v>
      </c>
      <c r="I384" s="58">
        <v>1500000</v>
      </c>
      <c r="J384" s="58">
        <v>1500000</v>
      </c>
      <c r="K384" s="58">
        <v>1500000</v>
      </c>
      <c r="L384" s="58">
        <v>1500000</v>
      </c>
      <c r="M384" s="58">
        <v>1500000</v>
      </c>
      <c r="N384" s="58">
        <v>1500000</v>
      </c>
      <c r="O384" s="58">
        <v>1500000</v>
      </c>
      <c r="P384" s="58">
        <v>0</v>
      </c>
      <c r="Q384" s="58">
        <v>0</v>
      </c>
      <c r="R384" s="58">
        <v>0</v>
      </c>
      <c r="S384" s="58">
        <v>0</v>
      </c>
      <c r="T384" s="58">
        <v>1000000</v>
      </c>
      <c r="U384" s="61">
        <f t="shared" ref="U384:U386" si="38">SUM(H384:T384)</f>
        <v>13000000</v>
      </c>
    </row>
    <row r="385" spans="1:21" x14ac:dyDescent="0.25">
      <c r="A385" s="56">
        <v>6999135</v>
      </c>
      <c r="B385" s="56" t="s">
        <v>609</v>
      </c>
      <c r="C385" s="56" t="s">
        <v>610</v>
      </c>
      <c r="D385" s="56" t="s">
        <v>158</v>
      </c>
      <c r="E385" s="56">
        <v>144</v>
      </c>
      <c r="F385" s="56"/>
      <c r="G385" s="56" t="s">
        <v>224</v>
      </c>
      <c r="H385" s="58"/>
      <c r="I385" s="58">
        <v>0</v>
      </c>
      <c r="J385" s="58">
        <v>0</v>
      </c>
      <c r="K385" s="58">
        <v>0</v>
      </c>
      <c r="L385" s="58">
        <v>0</v>
      </c>
      <c r="M385" s="58">
        <v>0</v>
      </c>
      <c r="N385" s="58">
        <v>0</v>
      </c>
      <c r="O385" s="58">
        <v>0</v>
      </c>
      <c r="P385" s="58">
        <v>1200000</v>
      </c>
      <c r="Q385" s="58">
        <v>1200000</v>
      </c>
      <c r="R385" s="58">
        <v>1200000</v>
      </c>
      <c r="S385" s="58">
        <v>1200000</v>
      </c>
      <c r="T385" s="58">
        <v>400000</v>
      </c>
      <c r="U385" s="61">
        <f t="shared" si="38"/>
        <v>5200000</v>
      </c>
    </row>
    <row r="386" spans="1:21" x14ac:dyDescent="0.25">
      <c r="A386" s="56">
        <v>7252167</v>
      </c>
      <c r="B386" s="56" t="s">
        <v>611</v>
      </c>
      <c r="C386" s="56" t="s">
        <v>612</v>
      </c>
      <c r="D386" s="56" t="s">
        <v>158</v>
      </c>
      <c r="E386" s="56">
        <v>144</v>
      </c>
      <c r="F386" s="56"/>
      <c r="G386" s="56" t="s">
        <v>224</v>
      </c>
      <c r="H386" s="58">
        <v>0</v>
      </c>
      <c r="I386" s="58">
        <v>0</v>
      </c>
      <c r="J386" s="58">
        <v>0</v>
      </c>
      <c r="K386" s="58">
        <v>0</v>
      </c>
      <c r="L386" s="58">
        <v>0</v>
      </c>
      <c r="M386" s="58">
        <v>0</v>
      </c>
      <c r="N386" s="58">
        <v>0</v>
      </c>
      <c r="O386" s="58">
        <v>0</v>
      </c>
      <c r="P386" s="58">
        <v>1000000</v>
      </c>
      <c r="Q386" s="58">
        <v>1000000</v>
      </c>
      <c r="R386" s="58">
        <v>1000000</v>
      </c>
      <c r="S386" s="58">
        <v>1000000</v>
      </c>
      <c r="T386" s="58">
        <v>333333.33333333331</v>
      </c>
      <c r="U386" s="61">
        <f t="shared" si="38"/>
        <v>4333333.333333333</v>
      </c>
    </row>
  </sheetData>
  <mergeCells count="118">
    <mergeCell ref="U21:U23"/>
    <mergeCell ref="U25:U26"/>
    <mergeCell ref="U28:U29"/>
    <mergeCell ref="U30:U31"/>
    <mergeCell ref="U32:U34"/>
    <mergeCell ref="U35:U36"/>
    <mergeCell ref="U5:U6"/>
    <mergeCell ref="U7:U8"/>
    <mergeCell ref="U9:U10"/>
    <mergeCell ref="U11:U13"/>
    <mergeCell ref="U16:U17"/>
    <mergeCell ref="U18:U20"/>
    <mergeCell ref="U52:U53"/>
    <mergeCell ref="U54:U55"/>
    <mergeCell ref="U58:U59"/>
    <mergeCell ref="U60:U61"/>
    <mergeCell ref="U64:U65"/>
    <mergeCell ref="U66:U69"/>
    <mergeCell ref="U37:U38"/>
    <mergeCell ref="U40:U41"/>
    <mergeCell ref="U42:U43"/>
    <mergeCell ref="U44:U45"/>
    <mergeCell ref="U46:U47"/>
    <mergeCell ref="U50:U51"/>
    <mergeCell ref="U87:U88"/>
    <mergeCell ref="U92:U94"/>
    <mergeCell ref="U95:U96"/>
    <mergeCell ref="U98:U99"/>
    <mergeCell ref="U101:U102"/>
    <mergeCell ref="U72:U74"/>
    <mergeCell ref="U75:U76"/>
    <mergeCell ref="U77:U78"/>
    <mergeCell ref="U79:U80"/>
    <mergeCell ref="U82:U83"/>
    <mergeCell ref="U85:U86"/>
    <mergeCell ref="U128:U129"/>
    <mergeCell ref="U126:U127"/>
    <mergeCell ref="U124:U125"/>
    <mergeCell ref="U133:U134"/>
    <mergeCell ref="U140:U141"/>
    <mergeCell ref="U144:U145"/>
    <mergeCell ref="U105:U106"/>
    <mergeCell ref="U108:U109"/>
    <mergeCell ref="U112:U113"/>
    <mergeCell ref="U116:U117"/>
    <mergeCell ref="U119:U121"/>
    <mergeCell ref="U122:U123"/>
    <mergeCell ref="U160:U161"/>
    <mergeCell ref="U163:U164"/>
    <mergeCell ref="U166:U167"/>
    <mergeCell ref="U168:U169"/>
    <mergeCell ref="U172:U173"/>
    <mergeCell ref="U174:U175"/>
    <mergeCell ref="U146:U147"/>
    <mergeCell ref="U148:U149"/>
    <mergeCell ref="U150:U151"/>
    <mergeCell ref="U153:U154"/>
    <mergeCell ref="U156:U157"/>
    <mergeCell ref="U158:U159"/>
    <mergeCell ref="U196:U197"/>
    <mergeCell ref="U201:U203"/>
    <mergeCell ref="U198:U200"/>
    <mergeCell ref="U205:U206"/>
    <mergeCell ref="U207:U208"/>
    <mergeCell ref="U179:U180"/>
    <mergeCell ref="U181:U182"/>
    <mergeCell ref="U184:U185"/>
    <mergeCell ref="U186:U187"/>
    <mergeCell ref="U188:U189"/>
    <mergeCell ref="U192:U193"/>
    <mergeCell ref="U233:U234"/>
    <mergeCell ref="U235:U236"/>
    <mergeCell ref="U238:U239"/>
    <mergeCell ref="U242:U243"/>
    <mergeCell ref="U244:U245"/>
    <mergeCell ref="U246:U247"/>
    <mergeCell ref="U215:U216"/>
    <mergeCell ref="U217:U218"/>
    <mergeCell ref="U221:U222"/>
    <mergeCell ref="U226:U227"/>
    <mergeCell ref="U229:U230"/>
    <mergeCell ref="U231:U232"/>
    <mergeCell ref="U284:U287"/>
    <mergeCell ref="U288:U289"/>
    <mergeCell ref="U290:U291"/>
    <mergeCell ref="U294:U295"/>
    <mergeCell ref="U296:U297"/>
    <mergeCell ref="U298:U299"/>
    <mergeCell ref="U251:U252"/>
    <mergeCell ref="U254:U255"/>
    <mergeCell ref="U257:U258"/>
    <mergeCell ref="U262:U263"/>
    <mergeCell ref="U271:U272"/>
    <mergeCell ref="U280:U281"/>
    <mergeCell ref="A1:U1"/>
    <mergeCell ref="A2:U2"/>
    <mergeCell ref="U370:U371"/>
    <mergeCell ref="U375:U376"/>
    <mergeCell ref="U377:U378"/>
    <mergeCell ref="U381:U382"/>
    <mergeCell ref="U321:U323"/>
    <mergeCell ref="U345:U346"/>
    <mergeCell ref="U347:U348"/>
    <mergeCell ref="U349:U350"/>
    <mergeCell ref="U352:U353"/>
    <mergeCell ref="U355:U356"/>
    <mergeCell ref="U359:U360"/>
    <mergeCell ref="U327:U329"/>
    <mergeCell ref="U333:U334"/>
    <mergeCell ref="U336:U337"/>
    <mergeCell ref="U338:U339"/>
    <mergeCell ref="U341:U342"/>
    <mergeCell ref="U343:U344"/>
    <mergeCell ref="U303:U304"/>
    <mergeCell ref="U310:U311"/>
    <mergeCell ref="U313:U314"/>
    <mergeCell ref="U315:U316"/>
    <mergeCell ref="U318:U3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B1C41-C313-4E7D-84D7-27A7903C4973}">
  <dimension ref="A1:J250"/>
  <sheetViews>
    <sheetView topLeftCell="A76" workbookViewId="0">
      <selection activeCell="I90" sqref="I90"/>
    </sheetView>
  </sheetViews>
  <sheetFormatPr baseColWidth="10" defaultRowHeight="15" x14ac:dyDescent="0.25"/>
  <cols>
    <col min="1" max="1" width="32.42578125" bestFit="1" customWidth="1"/>
    <col min="2" max="2" width="9.7109375" customWidth="1"/>
    <col min="3" max="3" width="20.140625" bestFit="1" customWidth="1"/>
    <col min="4" max="4" width="22.85546875" bestFit="1" customWidth="1"/>
    <col min="6" max="6" width="13.42578125" bestFit="1" customWidth="1"/>
    <col min="7" max="7" width="23" customWidth="1"/>
    <col min="8" max="8" width="13.85546875" customWidth="1"/>
    <col min="9" max="10" width="12.85546875" bestFit="1" customWidth="1"/>
    <col min="11" max="11" width="25.28515625" bestFit="1" customWidth="1"/>
  </cols>
  <sheetData>
    <row r="1" spans="1:10" x14ac:dyDescent="0.25">
      <c r="A1" s="12" t="s">
        <v>377</v>
      </c>
      <c r="B1" s="11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363</v>
      </c>
      <c r="J1" s="12" t="s">
        <v>7</v>
      </c>
    </row>
    <row r="2" spans="1:10" x14ac:dyDescent="0.25">
      <c r="A2" s="1" t="str">
        <f>FEBRERO[[#This Row],[CEDULA]]&amp;FEBRERO[[#This Row],[CONCEPTO]]</f>
        <v>1101118SUELDO</v>
      </c>
      <c r="B2" s="10">
        <v>1101118</v>
      </c>
      <c r="C2" s="4" t="s">
        <v>138</v>
      </c>
      <c r="D2" s="1" t="s">
        <v>139</v>
      </c>
      <c r="E2" s="1" t="s">
        <v>8</v>
      </c>
      <c r="F2" s="2">
        <v>28634270</v>
      </c>
      <c r="G2" s="1">
        <v>111</v>
      </c>
      <c r="H2" s="1" t="s">
        <v>222</v>
      </c>
      <c r="I2" s="3">
        <v>25503070</v>
      </c>
      <c r="J2" s="1" t="s">
        <v>9</v>
      </c>
    </row>
    <row r="3" spans="1:10" x14ac:dyDescent="0.25">
      <c r="A3" s="1" t="str">
        <f>FEBRERO[[#This Row],[CEDULA]]&amp;FEBRERO[[#This Row],[CONCEPTO]]</f>
        <v xml:space="preserve">1101118GASTO DE REPRESENTACION </v>
      </c>
      <c r="B3" s="10">
        <v>1101118</v>
      </c>
      <c r="C3" s="4" t="s">
        <v>138</v>
      </c>
      <c r="D3" s="1" t="s">
        <v>139</v>
      </c>
      <c r="E3" s="1" t="s">
        <v>8</v>
      </c>
      <c r="F3" s="2">
        <v>0</v>
      </c>
      <c r="G3" s="1">
        <v>113</v>
      </c>
      <c r="H3" s="1" t="s">
        <v>10</v>
      </c>
      <c r="I3" s="3">
        <v>2851200</v>
      </c>
      <c r="J3" s="1" t="s">
        <v>11</v>
      </c>
    </row>
    <row r="4" spans="1:10" x14ac:dyDescent="0.25">
      <c r="A4" s="1" t="str">
        <f>FEBRERO[[#This Row],[CEDULA]]&amp;FEBRERO[[#This Row],[CONCEPTO]]</f>
        <v>1101118SEGURO MEDICO</v>
      </c>
      <c r="B4" s="10">
        <v>1101118</v>
      </c>
      <c r="C4" s="4" t="s">
        <v>138</v>
      </c>
      <c r="D4" s="1" t="s">
        <v>139</v>
      </c>
      <c r="E4" s="1" t="s">
        <v>8</v>
      </c>
      <c r="F4" s="2">
        <v>0</v>
      </c>
      <c r="G4" s="1">
        <v>191</v>
      </c>
      <c r="H4" s="1" t="s">
        <v>222</v>
      </c>
      <c r="I4" s="3">
        <v>280000</v>
      </c>
      <c r="J4" s="1" t="s">
        <v>12</v>
      </c>
    </row>
    <row r="5" spans="1:10" x14ac:dyDescent="0.25">
      <c r="A5" s="1" t="str">
        <f>FEBRERO[[#This Row],[CEDULA]]&amp;FEBRERO[[#This Row],[CONCEPTO]]</f>
        <v>759076SUELDO</v>
      </c>
      <c r="B5" s="10">
        <v>759076</v>
      </c>
      <c r="C5" s="1" t="s">
        <v>13</v>
      </c>
      <c r="D5" s="1" t="s">
        <v>14</v>
      </c>
      <c r="E5" s="1" t="s">
        <v>8</v>
      </c>
      <c r="F5" s="2">
        <v>8317100</v>
      </c>
      <c r="G5" s="1">
        <v>111</v>
      </c>
      <c r="H5" s="1" t="s">
        <v>15</v>
      </c>
      <c r="I5" s="6">
        <v>7425200</v>
      </c>
      <c r="J5" s="1" t="s">
        <v>9</v>
      </c>
    </row>
    <row r="6" spans="1:10" x14ac:dyDescent="0.25">
      <c r="A6" s="1" t="str">
        <f>FEBRERO[[#This Row],[CEDULA]]&amp;FEBRERO[[#This Row],[CONCEPTO]]</f>
        <v>759076GASTO DE REPRESENTACION</v>
      </c>
      <c r="B6" s="10">
        <v>759076</v>
      </c>
      <c r="C6" s="1" t="s">
        <v>16</v>
      </c>
      <c r="D6" s="1" t="s">
        <v>14</v>
      </c>
      <c r="E6" s="1" t="s">
        <v>8</v>
      </c>
      <c r="F6" s="2">
        <v>0</v>
      </c>
      <c r="G6" s="1">
        <v>113</v>
      </c>
      <c r="H6" s="1" t="s">
        <v>17</v>
      </c>
      <c r="I6" s="3">
        <v>631900</v>
      </c>
      <c r="J6" s="1" t="s">
        <v>18</v>
      </c>
    </row>
    <row r="7" spans="1:10" x14ac:dyDescent="0.25">
      <c r="A7" s="1" t="str">
        <f>FEBRERO[[#This Row],[CEDULA]]&amp;FEBRERO[[#This Row],[CONCEPTO]]</f>
        <v>759076SEGURO MEDICO</v>
      </c>
      <c r="B7" s="10">
        <v>759076</v>
      </c>
      <c r="C7" s="1" t="s">
        <v>13</v>
      </c>
      <c r="D7" s="1" t="s">
        <v>14</v>
      </c>
      <c r="E7" s="1" t="s">
        <v>8</v>
      </c>
      <c r="F7" s="2">
        <v>0</v>
      </c>
      <c r="G7" s="1">
        <v>191</v>
      </c>
      <c r="H7" s="1" t="s">
        <v>15</v>
      </c>
      <c r="I7" s="3">
        <v>260000</v>
      </c>
      <c r="J7" s="1" t="s">
        <v>12</v>
      </c>
    </row>
    <row r="8" spans="1:10" x14ac:dyDescent="0.25">
      <c r="A8" s="1" t="str">
        <f>FEBRERO[[#This Row],[CEDULA]]&amp;FEBRERO[[#This Row],[CONCEPTO]]</f>
        <v>941404SUELDO</v>
      </c>
      <c r="B8" s="10">
        <v>941404</v>
      </c>
      <c r="C8" s="1" t="s">
        <v>19</v>
      </c>
      <c r="D8" s="1" t="s">
        <v>20</v>
      </c>
      <c r="E8" s="1" t="s">
        <v>8</v>
      </c>
      <c r="F8" s="2">
        <v>8317100</v>
      </c>
      <c r="G8" s="1">
        <v>111</v>
      </c>
      <c r="H8" s="1" t="s">
        <v>15</v>
      </c>
      <c r="I8" s="3">
        <v>7425200</v>
      </c>
      <c r="J8" s="1" t="s">
        <v>9</v>
      </c>
    </row>
    <row r="9" spans="1:10" x14ac:dyDescent="0.25">
      <c r="A9" s="1" t="str">
        <f>FEBRERO[[#This Row],[CEDULA]]&amp;FEBRERO[[#This Row],[CONCEPTO]]</f>
        <v xml:space="preserve">941404GASTO DE REPRESENTACION </v>
      </c>
      <c r="B9" s="10">
        <v>941404</v>
      </c>
      <c r="C9" s="1" t="s">
        <v>19</v>
      </c>
      <c r="D9" s="1" t="s">
        <v>20</v>
      </c>
      <c r="E9" s="1" t="s">
        <v>8</v>
      </c>
      <c r="F9" s="2">
        <v>0</v>
      </c>
      <c r="G9" s="1">
        <v>113</v>
      </c>
      <c r="H9" s="1" t="s">
        <v>17</v>
      </c>
      <c r="I9" s="3">
        <v>631900</v>
      </c>
      <c r="J9" s="1" t="s">
        <v>11</v>
      </c>
    </row>
    <row r="10" spans="1:10" x14ac:dyDescent="0.25">
      <c r="A10" s="1" t="str">
        <f>FEBRERO[[#This Row],[CEDULA]]&amp;FEBRERO[[#This Row],[CONCEPTO]]</f>
        <v>941404SEGURO MEDICO</v>
      </c>
      <c r="B10" s="10">
        <v>941404</v>
      </c>
      <c r="C10" s="1" t="s">
        <v>19</v>
      </c>
      <c r="D10" s="1" t="s">
        <v>20</v>
      </c>
      <c r="E10" s="1" t="s">
        <v>8</v>
      </c>
      <c r="F10" s="2">
        <v>0</v>
      </c>
      <c r="G10" s="1">
        <v>191</v>
      </c>
      <c r="H10" s="1" t="s">
        <v>15</v>
      </c>
      <c r="I10" s="3">
        <v>260000</v>
      </c>
      <c r="J10" s="1" t="s">
        <v>12</v>
      </c>
    </row>
    <row r="11" spans="1:10" x14ac:dyDescent="0.25">
      <c r="A11" s="1" t="str">
        <f>FEBRERO[[#This Row],[CEDULA]]&amp;FEBRERO[[#This Row],[CONCEPTO]]</f>
        <v>2882320SEGURO MEDICO</v>
      </c>
      <c r="B11" s="10">
        <v>2882320</v>
      </c>
      <c r="C11" s="1" t="s">
        <v>21</v>
      </c>
      <c r="D11" s="1" t="s">
        <v>22</v>
      </c>
      <c r="E11" s="1" t="s">
        <v>8</v>
      </c>
      <c r="F11" s="2">
        <v>5390500</v>
      </c>
      <c r="G11" s="1">
        <v>191</v>
      </c>
      <c r="H11" s="1" t="s">
        <v>223</v>
      </c>
      <c r="I11" s="3">
        <v>260000</v>
      </c>
      <c r="J11" s="1" t="s">
        <v>12</v>
      </c>
    </row>
    <row r="12" spans="1:10" x14ac:dyDescent="0.25">
      <c r="A12" s="1" t="str">
        <f>FEBRERO[[#This Row],[CEDULA]]&amp;FEBRERO[[#This Row],[CONCEPTO]]</f>
        <v>2882320SUELDO</v>
      </c>
      <c r="B12" s="10">
        <v>2882320</v>
      </c>
      <c r="C12" s="1" t="s">
        <v>21</v>
      </c>
      <c r="D12" s="1" t="s">
        <v>22</v>
      </c>
      <c r="E12" s="1" t="s">
        <v>8</v>
      </c>
      <c r="F12" s="2">
        <v>0</v>
      </c>
      <c r="G12" s="1">
        <v>111</v>
      </c>
      <c r="H12" s="1" t="s">
        <v>223</v>
      </c>
      <c r="I12" s="3">
        <v>5130500</v>
      </c>
      <c r="J12" s="1" t="s">
        <v>9</v>
      </c>
    </row>
    <row r="13" spans="1:10" x14ac:dyDescent="0.25">
      <c r="A13" s="1" t="str">
        <f>FEBRERO[[#This Row],[CEDULA]]&amp;FEBRERO[[#This Row],[CONCEPTO]]</f>
        <v>2174521SUELDO</v>
      </c>
      <c r="B13" s="10">
        <v>2174521</v>
      </c>
      <c r="C13" s="1" t="s">
        <v>299</v>
      </c>
      <c r="D13" s="1" t="s">
        <v>300</v>
      </c>
      <c r="E13" s="1" t="s">
        <v>8</v>
      </c>
      <c r="F13" s="2">
        <v>8317100</v>
      </c>
      <c r="G13" s="1">
        <v>111</v>
      </c>
      <c r="H13" s="1" t="s">
        <v>15</v>
      </c>
      <c r="I13" s="3">
        <v>7425200</v>
      </c>
      <c r="J13" s="1" t="s">
        <v>9</v>
      </c>
    </row>
    <row r="14" spans="1:10" x14ac:dyDescent="0.25">
      <c r="A14" s="1" t="str">
        <f>FEBRERO[[#This Row],[CEDULA]]&amp;FEBRERO[[#This Row],[CONCEPTO]]</f>
        <v xml:space="preserve">2174521GASTO DE REPRESENTACION </v>
      </c>
      <c r="B14" s="10">
        <v>2174521</v>
      </c>
      <c r="C14" s="1" t="s">
        <v>299</v>
      </c>
      <c r="D14" s="1" t="s">
        <v>300</v>
      </c>
      <c r="E14" s="1" t="s">
        <v>8</v>
      </c>
      <c r="F14" s="2">
        <v>0</v>
      </c>
      <c r="G14" s="1">
        <v>113</v>
      </c>
      <c r="H14" s="1" t="s">
        <v>17</v>
      </c>
      <c r="I14" s="3">
        <v>631900</v>
      </c>
      <c r="J14" s="1" t="s">
        <v>11</v>
      </c>
    </row>
    <row r="15" spans="1:10" x14ac:dyDescent="0.25">
      <c r="A15" s="1" t="str">
        <f>FEBRERO[[#This Row],[CEDULA]]&amp;FEBRERO[[#This Row],[CONCEPTO]]</f>
        <v>2174521SEGURO MEDICO</v>
      </c>
      <c r="B15" s="10">
        <v>2174521</v>
      </c>
      <c r="C15" s="1" t="s">
        <v>299</v>
      </c>
      <c r="D15" s="1" t="s">
        <v>300</v>
      </c>
      <c r="E15" s="1" t="s">
        <v>8</v>
      </c>
      <c r="F15" s="2">
        <v>0</v>
      </c>
      <c r="G15" s="1">
        <v>191</v>
      </c>
      <c r="H15" s="1" t="s">
        <v>15</v>
      </c>
      <c r="I15" s="3">
        <v>260000</v>
      </c>
      <c r="J15" s="1" t="s">
        <v>12</v>
      </c>
    </row>
    <row r="16" spans="1:10" x14ac:dyDescent="0.25">
      <c r="A16" s="1" t="str">
        <f>FEBRERO[[#This Row],[CEDULA]]&amp;FEBRERO[[#This Row],[CONCEPTO]]</f>
        <v>5427313SUELDO</v>
      </c>
      <c r="B16" s="10">
        <v>5427313</v>
      </c>
      <c r="C16" s="1" t="s">
        <v>64</v>
      </c>
      <c r="D16" s="1" t="s">
        <v>65</v>
      </c>
      <c r="E16" s="1" t="s">
        <v>8</v>
      </c>
      <c r="F16" s="2">
        <v>7685200</v>
      </c>
      <c r="G16" s="1">
        <v>111</v>
      </c>
      <c r="H16" s="1" t="s">
        <v>15</v>
      </c>
      <c r="I16" s="3">
        <v>7425200</v>
      </c>
      <c r="J16" s="1" t="s">
        <v>9</v>
      </c>
    </row>
    <row r="17" spans="1:10" x14ac:dyDescent="0.25">
      <c r="A17" s="1" t="str">
        <f>FEBRERO[[#This Row],[CEDULA]]&amp;FEBRERO[[#This Row],[CONCEPTO]]</f>
        <v>5427313SEGURO MEDICO</v>
      </c>
      <c r="B17" s="10">
        <v>5427313</v>
      </c>
      <c r="C17" s="1" t="s">
        <v>64</v>
      </c>
      <c r="D17" s="1" t="s">
        <v>65</v>
      </c>
      <c r="E17" s="1" t="s">
        <v>8</v>
      </c>
      <c r="F17" s="2">
        <v>0</v>
      </c>
      <c r="G17" s="1">
        <v>191</v>
      </c>
      <c r="H17" s="1" t="s">
        <v>15</v>
      </c>
      <c r="I17" s="3">
        <v>260000</v>
      </c>
      <c r="J17" s="1" t="s">
        <v>12</v>
      </c>
    </row>
    <row r="18" spans="1:10" x14ac:dyDescent="0.25">
      <c r="A18" s="1" t="str">
        <f>FEBRERO[[#This Row],[CEDULA]]&amp;FEBRERO[[#This Row],[CONCEPTO]]</f>
        <v>4946635SUELDO</v>
      </c>
      <c r="B18" s="10">
        <v>4946635</v>
      </c>
      <c r="C18" s="1" t="s">
        <v>23</v>
      </c>
      <c r="D18" s="1" t="s">
        <v>24</v>
      </c>
      <c r="E18" s="1" t="s">
        <v>8</v>
      </c>
      <c r="F18" s="2">
        <v>7685200</v>
      </c>
      <c r="G18" s="1">
        <v>111</v>
      </c>
      <c r="H18" s="1" t="s">
        <v>15</v>
      </c>
      <c r="I18" s="3">
        <v>7425200</v>
      </c>
      <c r="J18" s="1" t="s">
        <v>9</v>
      </c>
    </row>
    <row r="19" spans="1:10" x14ac:dyDescent="0.25">
      <c r="A19" s="1" t="str">
        <f>FEBRERO[[#This Row],[CEDULA]]&amp;FEBRERO[[#This Row],[CONCEPTO]]</f>
        <v>4946635SEGURO MEDICO</v>
      </c>
      <c r="B19" s="10">
        <v>4946635</v>
      </c>
      <c r="C19" s="1" t="s">
        <v>23</v>
      </c>
      <c r="D19" s="1" t="s">
        <v>24</v>
      </c>
      <c r="E19" s="1" t="s">
        <v>8</v>
      </c>
      <c r="F19" s="2">
        <v>0</v>
      </c>
      <c r="G19" s="1">
        <v>191</v>
      </c>
      <c r="H19" s="1" t="s">
        <v>15</v>
      </c>
      <c r="I19" s="3">
        <v>260000</v>
      </c>
      <c r="J19" s="1" t="s">
        <v>12</v>
      </c>
    </row>
    <row r="20" spans="1:10" x14ac:dyDescent="0.25">
      <c r="A20" s="1" t="str">
        <f>FEBRERO[[#This Row],[CEDULA]]&amp;FEBRERO[[#This Row],[CONCEPTO]]</f>
        <v>3963511SUELDO</v>
      </c>
      <c r="B20" s="10">
        <v>3963511</v>
      </c>
      <c r="C20" s="1" t="s">
        <v>110</v>
      </c>
      <c r="D20" s="1" t="s">
        <v>111</v>
      </c>
      <c r="E20" s="1" t="s">
        <v>8</v>
      </c>
      <c r="F20" s="2">
        <v>7685200</v>
      </c>
      <c r="G20" s="1">
        <v>111</v>
      </c>
      <c r="H20" s="1" t="s">
        <v>15</v>
      </c>
      <c r="I20" s="3">
        <v>7425200</v>
      </c>
      <c r="J20" s="1" t="s">
        <v>9</v>
      </c>
    </row>
    <row r="21" spans="1:10" x14ac:dyDescent="0.25">
      <c r="A21" s="1" t="str">
        <f>FEBRERO[[#This Row],[CEDULA]]&amp;FEBRERO[[#This Row],[CONCEPTO]]</f>
        <v>3963511SEGURO MEDICO</v>
      </c>
      <c r="B21" s="10">
        <v>3963511</v>
      </c>
      <c r="C21" s="1" t="s">
        <v>110</v>
      </c>
      <c r="D21" s="1" t="s">
        <v>111</v>
      </c>
      <c r="E21" s="1" t="s">
        <v>8</v>
      </c>
      <c r="F21" s="2">
        <v>0</v>
      </c>
      <c r="G21" s="1">
        <v>191</v>
      </c>
      <c r="H21" s="1" t="s">
        <v>15</v>
      </c>
      <c r="I21" s="3">
        <v>260000</v>
      </c>
      <c r="J21" s="1" t="s">
        <v>12</v>
      </c>
    </row>
    <row r="22" spans="1:10" x14ac:dyDescent="0.25">
      <c r="A22" s="1" t="str">
        <f>FEBRERO[[#This Row],[CEDULA]]&amp;FEBRERO[[#This Row],[CONCEPTO]]</f>
        <v>1061362SUELDO</v>
      </c>
      <c r="B22" s="10">
        <v>1061362</v>
      </c>
      <c r="C22" s="1" t="s">
        <v>225</v>
      </c>
      <c r="D22" s="1" t="s">
        <v>113</v>
      </c>
      <c r="E22" s="1" t="s">
        <v>8</v>
      </c>
      <c r="F22" s="2">
        <v>7685200</v>
      </c>
      <c r="G22" s="1">
        <v>111</v>
      </c>
      <c r="H22" s="1" t="s">
        <v>15</v>
      </c>
      <c r="I22" s="3">
        <v>7425200</v>
      </c>
      <c r="J22" s="1" t="s">
        <v>9</v>
      </c>
    </row>
    <row r="23" spans="1:10" x14ac:dyDescent="0.25">
      <c r="A23" s="1" t="str">
        <f>FEBRERO[[#This Row],[CEDULA]]&amp;FEBRERO[[#This Row],[CONCEPTO]]</f>
        <v>1061362SEGURO MEDICO</v>
      </c>
      <c r="B23" s="10">
        <v>1061362</v>
      </c>
      <c r="C23" s="1" t="s">
        <v>225</v>
      </c>
      <c r="D23" s="1" t="s">
        <v>113</v>
      </c>
      <c r="E23" s="1" t="s">
        <v>8</v>
      </c>
      <c r="F23" s="2">
        <v>0</v>
      </c>
      <c r="G23" s="1">
        <v>191</v>
      </c>
      <c r="H23" s="1" t="s">
        <v>15</v>
      </c>
      <c r="I23" s="3">
        <v>260000</v>
      </c>
      <c r="J23" s="1" t="s">
        <v>12</v>
      </c>
    </row>
    <row r="24" spans="1:10" x14ac:dyDescent="0.25">
      <c r="A24" s="1" t="str">
        <f>FEBRERO[[#This Row],[CEDULA]]&amp;FEBRERO[[#This Row],[CONCEPTO]]</f>
        <v>1433498SUELDO</v>
      </c>
      <c r="B24" s="10">
        <v>1433498</v>
      </c>
      <c r="C24" s="1" t="s">
        <v>301</v>
      </c>
      <c r="D24" s="1" t="s">
        <v>302</v>
      </c>
      <c r="E24" s="1" t="s">
        <v>8</v>
      </c>
      <c r="F24" s="2">
        <v>7685200</v>
      </c>
      <c r="G24" s="1">
        <v>111</v>
      </c>
      <c r="H24" s="1" t="s">
        <v>15</v>
      </c>
      <c r="I24" s="3">
        <v>7425200</v>
      </c>
      <c r="J24" s="1" t="s">
        <v>9</v>
      </c>
    </row>
    <row r="25" spans="1:10" x14ac:dyDescent="0.25">
      <c r="A25" s="1" t="str">
        <f>FEBRERO[[#This Row],[CEDULA]]&amp;FEBRERO[[#This Row],[CONCEPTO]]</f>
        <v>1433498SEGURO MEDICO</v>
      </c>
      <c r="B25" s="10">
        <v>1433498</v>
      </c>
      <c r="C25" s="1" t="s">
        <v>303</v>
      </c>
      <c r="D25" s="1" t="s">
        <v>302</v>
      </c>
      <c r="E25" s="1" t="s">
        <v>8</v>
      </c>
      <c r="F25" s="2">
        <v>0</v>
      </c>
      <c r="G25" s="1">
        <v>191</v>
      </c>
      <c r="H25" s="1" t="s">
        <v>15</v>
      </c>
      <c r="I25" s="3">
        <v>260000</v>
      </c>
      <c r="J25" s="1" t="s">
        <v>12</v>
      </c>
    </row>
    <row r="26" spans="1:10" x14ac:dyDescent="0.25">
      <c r="A26" s="1" t="str">
        <f>FEBRERO[[#This Row],[CEDULA]]&amp;FEBRERO[[#This Row],[CONCEPTO]]</f>
        <v>3010417SUELDO</v>
      </c>
      <c r="B26" s="10">
        <v>3010417</v>
      </c>
      <c r="C26" s="1" t="s">
        <v>25</v>
      </c>
      <c r="D26" s="1" t="s">
        <v>26</v>
      </c>
      <c r="E26" s="1" t="s">
        <v>8</v>
      </c>
      <c r="F26" s="2">
        <v>2810307</v>
      </c>
      <c r="G26" s="1">
        <v>111</v>
      </c>
      <c r="H26" s="1" t="s">
        <v>27</v>
      </c>
      <c r="I26" s="3">
        <v>2550307</v>
      </c>
      <c r="J26" s="1" t="s">
        <v>9</v>
      </c>
    </row>
    <row r="27" spans="1:10" x14ac:dyDescent="0.25">
      <c r="A27" s="1" t="str">
        <f>FEBRERO[[#This Row],[CEDULA]]&amp;FEBRERO[[#This Row],[CONCEPTO]]</f>
        <v>3010417SEGURO MEDICO</v>
      </c>
      <c r="B27" s="10">
        <v>3010417</v>
      </c>
      <c r="C27" s="1" t="s">
        <v>25</v>
      </c>
      <c r="D27" s="1" t="s">
        <v>26</v>
      </c>
      <c r="E27" s="1" t="s">
        <v>8</v>
      </c>
      <c r="F27" s="2">
        <v>0</v>
      </c>
      <c r="G27" s="1">
        <v>191</v>
      </c>
      <c r="H27" s="1" t="s">
        <v>27</v>
      </c>
      <c r="I27" s="3">
        <v>260000</v>
      </c>
      <c r="J27" s="1" t="s">
        <v>12</v>
      </c>
    </row>
    <row r="28" spans="1:10" x14ac:dyDescent="0.25">
      <c r="A28" s="1" t="str">
        <f>FEBRERO[[#This Row],[CEDULA]]&amp;FEBRERO[[#This Row],[CONCEPTO]]</f>
        <v>2863947SUELDO</v>
      </c>
      <c r="B28" s="10">
        <v>2863947</v>
      </c>
      <c r="C28" s="1" t="s">
        <v>167</v>
      </c>
      <c r="D28" s="1" t="s">
        <v>168</v>
      </c>
      <c r="E28" s="1" t="s">
        <v>8</v>
      </c>
      <c r="F28" s="2">
        <v>2549324</v>
      </c>
      <c r="G28" s="1">
        <v>111</v>
      </c>
      <c r="H28" s="1" t="s">
        <v>27</v>
      </c>
      <c r="I28" s="3">
        <v>2550307</v>
      </c>
      <c r="J28" s="1" t="s">
        <v>9</v>
      </c>
    </row>
    <row r="29" spans="1:10" x14ac:dyDescent="0.25">
      <c r="A29" s="1" t="str">
        <f>FEBRERO[[#This Row],[CEDULA]]&amp;FEBRERO[[#This Row],[CONCEPTO]]</f>
        <v>2863947SEGURO MEDICO</v>
      </c>
      <c r="B29" s="10">
        <v>2863947</v>
      </c>
      <c r="C29" s="1" t="s">
        <v>167</v>
      </c>
      <c r="D29" s="1" t="s">
        <v>168</v>
      </c>
      <c r="E29" s="1" t="s">
        <v>8</v>
      </c>
      <c r="F29" s="2">
        <v>0</v>
      </c>
      <c r="G29" s="1">
        <v>191</v>
      </c>
      <c r="H29" s="1" t="s">
        <v>27</v>
      </c>
      <c r="I29" s="3">
        <v>260000</v>
      </c>
      <c r="J29" s="1" t="s">
        <v>12</v>
      </c>
    </row>
    <row r="30" spans="1:10" x14ac:dyDescent="0.25">
      <c r="A30" s="1" t="str">
        <f>FEBRERO[[#This Row],[CEDULA]]&amp;FEBRERO[[#This Row],[CONCEPTO]]</f>
        <v>3297275SUELDO</v>
      </c>
      <c r="B30" s="10">
        <v>3297275</v>
      </c>
      <c r="C30" s="1" t="s">
        <v>29</v>
      </c>
      <c r="D30" s="1" t="s">
        <v>30</v>
      </c>
      <c r="E30" s="1" t="s">
        <v>8</v>
      </c>
      <c r="F30" s="2">
        <v>2549324</v>
      </c>
      <c r="G30" s="1">
        <v>111</v>
      </c>
      <c r="H30" s="1" t="s">
        <v>27</v>
      </c>
      <c r="I30" s="3">
        <v>2550307</v>
      </c>
      <c r="J30" s="1" t="s">
        <v>9</v>
      </c>
    </row>
    <row r="31" spans="1:10" x14ac:dyDescent="0.25">
      <c r="A31" s="1" t="str">
        <f>FEBRERO[[#This Row],[CEDULA]]&amp;FEBRERO[[#This Row],[CONCEPTO]]</f>
        <v>3297275SEGURO MEDICO</v>
      </c>
      <c r="B31" s="10">
        <v>3297275</v>
      </c>
      <c r="C31" s="1" t="s">
        <v>29</v>
      </c>
      <c r="D31" s="1" t="s">
        <v>30</v>
      </c>
      <c r="E31" s="1" t="s">
        <v>8</v>
      </c>
      <c r="F31" s="2">
        <v>0</v>
      </c>
      <c r="G31" s="1">
        <v>191</v>
      </c>
      <c r="H31" s="1" t="s">
        <v>27</v>
      </c>
      <c r="I31" s="3">
        <v>260000</v>
      </c>
      <c r="J31" s="1" t="s">
        <v>12</v>
      </c>
    </row>
    <row r="32" spans="1:10" x14ac:dyDescent="0.25">
      <c r="A32" s="1" t="str">
        <f>FEBRERO[[#This Row],[CEDULA]]&amp;FEBRERO[[#This Row],[CONCEPTO]]</f>
        <v>2529242SUELDO</v>
      </c>
      <c r="B32" s="10">
        <v>2529242</v>
      </c>
      <c r="C32" s="1" t="s">
        <v>31</v>
      </c>
      <c r="D32" s="1" t="s">
        <v>32</v>
      </c>
      <c r="E32" s="1" t="s">
        <v>8</v>
      </c>
      <c r="F32" s="2">
        <v>2549324</v>
      </c>
      <c r="G32" s="1">
        <v>111</v>
      </c>
      <c r="H32" s="1" t="s">
        <v>33</v>
      </c>
      <c r="I32" s="3">
        <v>2550307</v>
      </c>
      <c r="J32" s="1" t="s">
        <v>9</v>
      </c>
    </row>
    <row r="33" spans="1:10" x14ac:dyDescent="0.25">
      <c r="A33" s="1" t="str">
        <f>FEBRERO[[#This Row],[CEDULA]]&amp;FEBRERO[[#This Row],[CONCEPTO]]</f>
        <v>2529242SEGURO MEDICO</v>
      </c>
      <c r="B33" s="10">
        <v>2529242</v>
      </c>
      <c r="C33" s="1" t="s">
        <v>31</v>
      </c>
      <c r="D33" s="1" t="s">
        <v>32</v>
      </c>
      <c r="E33" s="1" t="s">
        <v>8</v>
      </c>
      <c r="F33" s="2">
        <v>0</v>
      </c>
      <c r="G33" s="1">
        <v>191</v>
      </c>
      <c r="H33" s="1" t="s">
        <v>33</v>
      </c>
      <c r="I33" s="3">
        <v>260000</v>
      </c>
      <c r="J33" s="1" t="s">
        <v>12</v>
      </c>
    </row>
    <row r="34" spans="1:10" x14ac:dyDescent="0.25">
      <c r="A34" s="1" t="str">
        <f>FEBRERO[[#This Row],[CEDULA]]&amp;FEBRERO[[#This Row],[CONCEPTO]]</f>
        <v>3513251SUELDO</v>
      </c>
      <c r="B34" s="10">
        <v>3513251</v>
      </c>
      <c r="C34" s="1" t="s">
        <v>34</v>
      </c>
      <c r="D34" s="1" t="s">
        <v>35</v>
      </c>
      <c r="E34" s="1" t="s">
        <v>8</v>
      </c>
      <c r="F34" s="2">
        <v>2549324</v>
      </c>
      <c r="G34" s="1">
        <v>111</v>
      </c>
      <c r="H34" s="1" t="s">
        <v>27</v>
      </c>
      <c r="I34" s="3">
        <v>2550307</v>
      </c>
      <c r="J34" s="1" t="s">
        <v>9</v>
      </c>
    </row>
    <row r="35" spans="1:10" x14ac:dyDescent="0.25">
      <c r="A35" s="1" t="str">
        <f>FEBRERO[[#This Row],[CEDULA]]&amp;FEBRERO[[#This Row],[CONCEPTO]]</f>
        <v>3513251SEGURO MEDICO</v>
      </c>
      <c r="B35" s="10">
        <v>3513251</v>
      </c>
      <c r="C35" s="1" t="s">
        <v>34</v>
      </c>
      <c r="D35" s="1" t="s">
        <v>35</v>
      </c>
      <c r="E35" s="1" t="s">
        <v>8</v>
      </c>
      <c r="F35" s="2">
        <v>0</v>
      </c>
      <c r="G35" s="1">
        <v>191</v>
      </c>
      <c r="H35" s="1" t="s">
        <v>27</v>
      </c>
      <c r="I35" s="3">
        <v>260000</v>
      </c>
      <c r="J35" s="1" t="s">
        <v>12</v>
      </c>
    </row>
    <row r="36" spans="1:10" x14ac:dyDescent="0.25">
      <c r="A36" s="1" t="str">
        <f>FEBRERO[[#This Row],[CEDULA]]&amp;FEBRERO[[#This Row],[CONCEPTO]]</f>
        <v>2881458SUELDO</v>
      </c>
      <c r="B36" s="10">
        <v>2881458</v>
      </c>
      <c r="C36" s="4" t="s">
        <v>221</v>
      </c>
      <c r="D36" s="1" t="s">
        <v>130</v>
      </c>
      <c r="E36" s="1" t="s">
        <v>8</v>
      </c>
      <c r="F36" s="2">
        <v>2549324</v>
      </c>
      <c r="G36" s="1">
        <v>111</v>
      </c>
      <c r="H36" s="1" t="s">
        <v>36</v>
      </c>
      <c r="I36" s="3">
        <v>2550307</v>
      </c>
      <c r="J36" s="1" t="s">
        <v>9</v>
      </c>
    </row>
    <row r="37" spans="1:10" x14ac:dyDescent="0.25">
      <c r="A37" s="1" t="str">
        <f>FEBRERO[[#This Row],[CEDULA]]&amp;FEBRERO[[#This Row],[CONCEPTO]]</f>
        <v>2881458SEGURO MEDICO</v>
      </c>
      <c r="B37" s="10">
        <v>2881458</v>
      </c>
      <c r="C37" s="4" t="s">
        <v>221</v>
      </c>
      <c r="D37" s="1" t="s">
        <v>130</v>
      </c>
      <c r="E37" s="1" t="s">
        <v>8</v>
      </c>
      <c r="F37" s="2">
        <v>0</v>
      </c>
      <c r="G37" s="1">
        <v>191</v>
      </c>
      <c r="H37" s="1" t="s">
        <v>36</v>
      </c>
      <c r="I37" s="3">
        <v>260000</v>
      </c>
      <c r="J37" s="1" t="s">
        <v>12</v>
      </c>
    </row>
    <row r="38" spans="1:10" x14ac:dyDescent="0.25">
      <c r="A38" s="1" t="str">
        <f>FEBRERO[[#This Row],[CEDULA]]&amp;FEBRERO[[#This Row],[CONCEPTO]]</f>
        <v>2609422SUELDO</v>
      </c>
      <c r="B38" s="10">
        <v>2609422</v>
      </c>
      <c r="C38" s="1" t="s">
        <v>37</v>
      </c>
      <c r="D38" s="1" t="s">
        <v>38</v>
      </c>
      <c r="E38" s="1" t="s">
        <v>8</v>
      </c>
      <c r="F38" s="2">
        <v>2549324</v>
      </c>
      <c r="G38" s="1">
        <v>111</v>
      </c>
      <c r="H38" s="1" t="s">
        <v>39</v>
      </c>
      <c r="I38" s="3">
        <v>2550307</v>
      </c>
      <c r="J38" s="1" t="s">
        <v>9</v>
      </c>
    </row>
    <row r="39" spans="1:10" x14ac:dyDescent="0.25">
      <c r="A39" s="1" t="str">
        <f>FEBRERO[[#This Row],[CEDULA]]&amp;FEBRERO[[#This Row],[CONCEPTO]]</f>
        <v>2609422SEGURO MEDICO</v>
      </c>
      <c r="B39" s="10">
        <v>2609422</v>
      </c>
      <c r="C39" s="1" t="s">
        <v>37</v>
      </c>
      <c r="D39" s="1" t="s">
        <v>38</v>
      </c>
      <c r="E39" s="1" t="s">
        <v>8</v>
      </c>
      <c r="F39" s="2">
        <v>0</v>
      </c>
      <c r="G39" s="1">
        <v>191</v>
      </c>
      <c r="H39" s="1" t="s">
        <v>39</v>
      </c>
      <c r="I39" s="3">
        <v>260000</v>
      </c>
      <c r="J39" s="1" t="s">
        <v>12</v>
      </c>
    </row>
    <row r="40" spans="1:10" x14ac:dyDescent="0.25">
      <c r="A40" s="1" t="str">
        <f>FEBRERO[[#This Row],[CEDULA]]&amp;FEBRERO[[#This Row],[CONCEPTO]]</f>
        <v>3698278SUELDO</v>
      </c>
      <c r="B40" s="10">
        <v>3698278</v>
      </c>
      <c r="C40" s="4" t="s">
        <v>95</v>
      </c>
      <c r="D40" s="1" t="s">
        <v>96</v>
      </c>
      <c r="E40" s="1" t="s">
        <v>8</v>
      </c>
      <c r="F40" s="2">
        <v>3656400</v>
      </c>
      <c r="G40" s="1">
        <v>111</v>
      </c>
      <c r="H40" s="1" t="s">
        <v>46</v>
      </c>
      <c r="I40" s="3">
        <v>3396400</v>
      </c>
      <c r="J40" s="1" t="s">
        <v>9</v>
      </c>
    </row>
    <row r="41" spans="1:10" x14ac:dyDescent="0.25">
      <c r="A41" s="1" t="str">
        <f>FEBRERO[[#This Row],[CEDULA]]&amp;FEBRERO[[#This Row],[CONCEPTO]]</f>
        <v>3698278SEGURO MEDICO</v>
      </c>
      <c r="B41" s="10">
        <v>3698278</v>
      </c>
      <c r="C41" s="4" t="s">
        <v>95</v>
      </c>
      <c r="D41" s="1" t="s">
        <v>96</v>
      </c>
      <c r="E41" s="1" t="s">
        <v>8</v>
      </c>
      <c r="F41" s="2">
        <v>0</v>
      </c>
      <c r="G41" s="1">
        <v>191</v>
      </c>
      <c r="H41" s="1" t="s">
        <v>46</v>
      </c>
      <c r="I41" s="3">
        <v>260000</v>
      </c>
      <c r="J41" s="1" t="s">
        <v>12</v>
      </c>
    </row>
    <row r="42" spans="1:10" x14ac:dyDescent="0.25">
      <c r="A42" s="1" t="str">
        <f>FEBRERO[[#This Row],[CEDULA]]&amp;FEBRERO[[#This Row],[CONCEPTO]]</f>
        <v>3471752SUELDO</v>
      </c>
      <c r="B42" s="10">
        <v>3471752</v>
      </c>
      <c r="C42" s="4" t="s">
        <v>163</v>
      </c>
      <c r="D42" s="1" t="s">
        <v>164</v>
      </c>
      <c r="E42" s="1" t="s">
        <v>8</v>
      </c>
      <c r="F42" s="2">
        <v>2549324</v>
      </c>
      <c r="G42" s="1">
        <v>111</v>
      </c>
      <c r="H42" s="1" t="s">
        <v>41</v>
      </c>
      <c r="I42" s="3">
        <v>2550307</v>
      </c>
      <c r="J42" s="1" t="s">
        <v>9</v>
      </c>
    </row>
    <row r="43" spans="1:10" x14ac:dyDescent="0.25">
      <c r="A43" s="1" t="str">
        <f>FEBRERO[[#This Row],[CEDULA]]&amp;FEBRERO[[#This Row],[CONCEPTO]]</f>
        <v>3471752SEGURO MEDICO</v>
      </c>
      <c r="B43" s="10">
        <v>3471752</v>
      </c>
      <c r="C43" s="4" t="s">
        <v>163</v>
      </c>
      <c r="D43" s="1" t="s">
        <v>164</v>
      </c>
      <c r="E43" s="1" t="s">
        <v>8</v>
      </c>
      <c r="F43" s="2">
        <v>0</v>
      </c>
      <c r="G43" s="1">
        <v>191</v>
      </c>
      <c r="H43" s="1" t="s">
        <v>41</v>
      </c>
      <c r="I43" s="3">
        <v>260000</v>
      </c>
      <c r="J43" s="1" t="s">
        <v>12</v>
      </c>
    </row>
    <row r="44" spans="1:10" x14ac:dyDescent="0.25">
      <c r="A44" s="1" t="str">
        <f>FEBRERO[[#This Row],[CEDULA]]&amp;FEBRERO[[#This Row],[CONCEPTO]]</f>
        <v>6105478SUELDO</v>
      </c>
      <c r="B44" s="10">
        <v>6105478</v>
      </c>
      <c r="C44" s="4" t="s">
        <v>261</v>
      </c>
      <c r="D44" s="1" t="s">
        <v>268</v>
      </c>
      <c r="E44" s="1" t="s">
        <v>8</v>
      </c>
      <c r="F44" s="2">
        <v>2762300</v>
      </c>
      <c r="G44" s="1">
        <v>111</v>
      </c>
      <c r="H44" s="1" t="s">
        <v>42</v>
      </c>
      <c r="I44" s="3">
        <v>2550307</v>
      </c>
      <c r="J44" s="1" t="s">
        <v>9</v>
      </c>
    </row>
    <row r="45" spans="1:10" x14ac:dyDescent="0.25">
      <c r="A45" s="1" t="str">
        <f>FEBRERO[[#This Row],[CEDULA]]&amp;FEBRERO[[#This Row],[CONCEPTO]]</f>
        <v>6105478SEGURO MEDICO</v>
      </c>
      <c r="B45" s="10">
        <v>6105478</v>
      </c>
      <c r="C45" s="4" t="s">
        <v>261</v>
      </c>
      <c r="D45" s="1" t="s">
        <v>268</v>
      </c>
      <c r="E45" s="1" t="s">
        <v>8</v>
      </c>
      <c r="F45" s="2">
        <v>0</v>
      </c>
      <c r="G45" s="1">
        <v>191</v>
      </c>
      <c r="H45" s="1" t="s">
        <v>42</v>
      </c>
      <c r="I45" s="3">
        <v>260000</v>
      </c>
      <c r="J45" s="1" t="s">
        <v>12</v>
      </c>
    </row>
    <row r="46" spans="1:10" x14ac:dyDescent="0.25">
      <c r="A46" s="1" t="str">
        <f>FEBRERO[[#This Row],[CEDULA]]&amp;FEBRERO[[#This Row],[CONCEPTO]]</f>
        <v>3662379SUELDO</v>
      </c>
      <c r="B46" s="10">
        <v>3662379</v>
      </c>
      <c r="C46" s="1" t="s">
        <v>43</v>
      </c>
      <c r="D46" s="1" t="s">
        <v>44</v>
      </c>
      <c r="E46" s="1" t="s">
        <v>8</v>
      </c>
      <c r="F46" s="2">
        <v>2549324</v>
      </c>
      <c r="G46" s="1">
        <v>111</v>
      </c>
      <c r="H46" s="1" t="s">
        <v>45</v>
      </c>
      <c r="I46" s="3">
        <v>2550307</v>
      </c>
      <c r="J46" s="1" t="s">
        <v>9</v>
      </c>
    </row>
    <row r="47" spans="1:10" x14ac:dyDescent="0.25">
      <c r="A47" s="1" t="str">
        <f>FEBRERO[[#This Row],[CEDULA]]&amp;FEBRERO[[#This Row],[CONCEPTO]]</f>
        <v>3662379SEGURO MEDICO</v>
      </c>
      <c r="B47" s="10">
        <v>3662379</v>
      </c>
      <c r="C47" s="1" t="s">
        <v>43</v>
      </c>
      <c r="D47" s="1" t="s">
        <v>44</v>
      </c>
      <c r="E47" s="1" t="s">
        <v>8</v>
      </c>
      <c r="F47" s="2">
        <v>0</v>
      </c>
      <c r="G47" s="1">
        <v>191</v>
      </c>
      <c r="H47" s="1" t="s">
        <v>45</v>
      </c>
      <c r="I47" s="3">
        <v>260000</v>
      </c>
      <c r="J47" s="1" t="s">
        <v>12</v>
      </c>
    </row>
    <row r="48" spans="1:10" x14ac:dyDescent="0.25">
      <c r="A48" s="1" t="str">
        <f>FEBRERO[[#This Row],[CEDULA]]&amp;FEBRERO[[#This Row],[CONCEPTO]]</f>
        <v>1799408SUELDO</v>
      </c>
      <c r="B48" s="10">
        <v>1799408</v>
      </c>
      <c r="C48" s="1" t="s">
        <v>92</v>
      </c>
      <c r="D48" s="1" t="s">
        <v>93</v>
      </c>
      <c r="E48" s="1" t="s">
        <v>8</v>
      </c>
      <c r="F48" s="2">
        <v>4404000</v>
      </c>
      <c r="G48" s="1">
        <v>111</v>
      </c>
      <c r="H48" s="1" t="s">
        <v>40</v>
      </c>
      <c r="I48" s="3">
        <v>4144000</v>
      </c>
      <c r="J48" s="1" t="s">
        <v>9</v>
      </c>
    </row>
    <row r="49" spans="1:10" x14ac:dyDescent="0.25">
      <c r="A49" s="1" t="str">
        <f>FEBRERO[[#This Row],[CEDULA]]&amp;FEBRERO[[#This Row],[CONCEPTO]]</f>
        <v>1799408SEGURO MEDICO</v>
      </c>
      <c r="B49" s="10">
        <v>1799408</v>
      </c>
      <c r="C49" s="1" t="s">
        <v>92</v>
      </c>
      <c r="D49" s="1" t="s">
        <v>93</v>
      </c>
      <c r="E49" s="1" t="s">
        <v>8</v>
      </c>
      <c r="F49" s="2">
        <v>0</v>
      </c>
      <c r="G49" s="1">
        <v>191</v>
      </c>
      <c r="H49" s="1" t="s">
        <v>40</v>
      </c>
      <c r="I49" s="3">
        <v>260000</v>
      </c>
      <c r="J49" s="1" t="s">
        <v>12</v>
      </c>
    </row>
    <row r="50" spans="1:10" x14ac:dyDescent="0.25">
      <c r="A50" s="1" t="str">
        <f>FEBRERO[[#This Row],[CEDULA]]&amp;FEBRERO[[#This Row],[CONCEPTO]]</f>
        <v>2875309SUELDO</v>
      </c>
      <c r="B50" s="10">
        <v>2875309</v>
      </c>
      <c r="C50" s="1" t="s">
        <v>47</v>
      </c>
      <c r="D50" s="1" t="s">
        <v>48</v>
      </c>
      <c r="E50" s="1" t="s">
        <v>8</v>
      </c>
      <c r="F50" s="2">
        <v>2549234</v>
      </c>
      <c r="G50" s="1">
        <v>111</v>
      </c>
      <c r="H50" s="1" t="s">
        <v>27</v>
      </c>
      <c r="I50" s="3">
        <v>2550307</v>
      </c>
      <c r="J50" s="1" t="s">
        <v>9</v>
      </c>
    </row>
    <row r="51" spans="1:10" x14ac:dyDescent="0.25">
      <c r="A51" s="1" t="str">
        <f>FEBRERO[[#This Row],[CEDULA]]&amp;FEBRERO[[#This Row],[CONCEPTO]]</f>
        <v>2875309SEGURO MEDICO</v>
      </c>
      <c r="B51" s="10">
        <v>2875309</v>
      </c>
      <c r="C51" s="1" t="s">
        <v>47</v>
      </c>
      <c r="D51" s="1" t="s">
        <v>48</v>
      </c>
      <c r="E51" s="1" t="s">
        <v>8</v>
      </c>
      <c r="F51" s="2">
        <v>0</v>
      </c>
      <c r="G51" s="1">
        <v>191</v>
      </c>
      <c r="H51" s="1" t="s">
        <v>27</v>
      </c>
      <c r="I51" s="3">
        <v>260000</v>
      </c>
      <c r="J51" s="1" t="s">
        <v>12</v>
      </c>
    </row>
    <row r="52" spans="1:10" x14ac:dyDescent="0.25">
      <c r="A52" s="1" t="str">
        <f>FEBRERO[[#This Row],[CEDULA]]&amp;FEBRERO[[#This Row],[CONCEPTO]]</f>
        <v>4210134SUELDO</v>
      </c>
      <c r="B52" s="10">
        <v>4210134</v>
      </c>
      <c r="C52" s="4" t="s">
        <v>326</v>
      </c>
      <c r="D52" s="1" t="s">
        <v>327</v>
      </c>
      <c r="E52" s="1" t="s">
        <v>8</v>
      </c>
      <c r="F52" s="2">
        <v>2549324</v>
      </c>
      <c r="G52" s="1">
        <v>111</v>
      </c>
      <c r="H52" s="1" t="s">
        <v>49</v>
      </c>
      <c r="I52" s="3">
        <v>2550307</v>
      </c>
      <c r="J52" s="1" t="s">
        <v>9</v>
      </c>
    </row>
    <row r="53" spans="1:10" x14ac:dyDescent="0.25">
      <c r="A53" s="1" t="str">
        <f>FEBRERO[[#This Row],[CEDULA]]&amp;FEBRERO[[#This Row],[CONCEPTO]]</f>
        <v>4210134SEGURO MEDICO</v>
      </c>
      <c r="B53" s="10">
        <v>4210134</v>
      </c>
      <c r="C53" s="1" t="s">
        <v>326</v>
      </c>
      <c r="D53" s="1" t="s">
        <v>327</v>
      </c>
      <c r="E53" s="1" t="s">
        <v>8</v>
      </c>
      <c r="F53" s="2">
        <v>0</v>
      </c>
      <c r="G53" s="1">
        <v>191</v>
      </c>
      <c r="H53" s="1" t="s">
        <v>49</v>
      </c>
      <c r="I53" s="3">
        <v>260000</v>
      </c>
      <c r="J53" s="1" t="s">
        <v>12</v>
      </c>
    </row>
    <row r="54" spans="1:10" x14ac:dyDescent="0.25">
      <c r="A54" s="1" t="str">
        <f>FEBRERO[[#This Row],[CEDULA]]&amp;FEBRERO[[#This Row],[CONCEPTO]]</f>
        <v>3250083SUELDO</v>
      </c>
      <c r="B54" s="10">
        <v>3250083</v>
      </c>
      <c r="C54" s="1" t="s">
        <v>50</v>
      </c>
      <c r="D54" s="1" t="s">
        <v>51</v>
      </c>
      <c r="E54" s="1" t="s">
        <v>8</v>
      </c>
      <c r="F54" s="2">
        <v>2549324</v>
      </c>
      <c r="G54" s="1">
        <v>111</v>
      </c>
      <c r="H54" s="1" t="s">
        <v>52</v>
      </c>
      <c r="I54" s="3">
        <v>2550307</v>
      </c>
      <c r="J54" s="1" t="s">
        <v>9</v>
      </c>
    </row>
    <row r="55" spans="1:10" x14ac:dyDescent="0.25">
      <c r="A55" s="1" t="str">
        <f>FEBRERO[[#This Row],[CEDULA]]&amp;FEBRERO[[#This Row],[CONCEPTO]]</f>
        <v>3250083SEGURO MEDICO</v>
      </c>
      <c r="B55" s="10">
        <v>3250083</v>
      </c>
      <c r="C55" s="1" t="s">
        <v>50</v>
      </c>
      <c r="D55" s="1" t="s">
        <v>51</v>
      </c>
      <c r="E55" s="1" t="s">
        <v>8</v>
      </c>
      <c r="F55" s="2">
        <v>0</v>
      </c>
      <c r="G55" s="1">
        <v>191</v>
      </c>
      <c r="H55" s="1" t="s">
        <v>52</v>
      </c>
      <c r="I55" s="3">
        <v>260000</v>
      </c>
      <c r="J55" s="1" t="s">
        <v>12</v>
      </c>
    </row>
    <row r="56" spans="1:10" x14ac:dyDescent="0.25">
      <c r="A56" s="1" t="str">
        <f>FEBRERO[[#This Row],[CEDULA]]&amp;FEBRERO[[#This Row],[CONCEPTO]]</f>
        <v>5260068SUELDO</v>
      </c>
      <c r="B56" s="10">
        <v>5260068</v>
      </c>
      <c r="C56" s="4" t="s">
        <v>185</v>
      </c>
      <c r="D56" s="1" t="s">
        <v>186</v>
      </c>
      <c r="E56" s="1" t="s">
        <v>8</v>
      </c>
      <c r="F56" s="2">
        <v>2762300</v>
      </c>
      <c r="G56" s="1">
        <v>111</v>
      </c>
      <c r="H56" s="1" t="s">
        <v>42</v>
      </c>
      <c r="I56" s="3">
        <v>2550307</v>
      </c>
      <c r="J56" s="1" t="s">
        <v>9</v>
      </c>
    </row>
    <row r="57" spans="1:10" x14ac:dyDescent="0.25">
      <c r="A57" s="1" t="str">
        <f>FEBRERO[[#This Row],[CEDULA]]&amp;FEBRERO[[#This Row],[CONCEPTO]]</f>
        <v>5260068SEGURO MEDICO</v>
      </c>
      <c r="B57" s="10">
        <v>5260068</v>
      </c>
      <c r="C57" s="1" t="s">
        <v>185</v>
      </c>
      <c r="D57" s="1" t="s">
        <v>186</v>
      </c>
      <c r="E57" s="1" t="s">
        <v>8</v>
      </c>
      <c r="F57" s="2">
        <v>0</v>
      </c>
      <c r="G57" s="1">
        <v>191</v>
      </c>
      <c r="H57" s="1" t="s">
        <v>42</v>
      </c>
      <c r="I57" s="3">
        <v>260000</v>
      </c>
      <c r="J57" s="1" t="s">
        <v>12</v>
      </c>
    </row>
    <row r="58" spans="1:10" x14ac:dyDescent="0.25">
      <c r="A58" s="1" t="str">
        <f>FEBRERO[[#This Row],[CEDULA]]&amp;FEBRERO[[#This Row],[CONCEPTO]]</f>
        <v>6133884SUELDO</v>
      </c>
      <c r="B58" s="10">
        <v>6133884</v>
      </c>
      <c r="C58" s="1" t="s">
        <v>53</v>
      </c>
      <c r="D58" s="1" t="s">
        <v>54</v>
      </c>
      <c r="E58" s="1" t="s">
        <v>8</v>
      </c>
      <c r="F58" s="2">
        <v>2871500</v>
      </c>
      <c r="G58" s="1">
        <v>111</v>
      </c>
      <c r="H58" s="1" t="s">
        <v>55</v>
      </c>
      <c r="I58" s="3">
        <v>2611500</v>
      </c>
      <c r="J58" s="1" t="s">
        <v>9</v>
      </c>
    </row>
    <row r="59" spans="1:10" x14ac:dyDescent="0.25">
      <c r="A59" s="1" t="str">
        <f>FEBRERO[[#This Row],[CEDULA]]&amp;FEBRERO[[#This Row],[CONCEPTO]]</f>
        <v>6133884SEGURO MEDICO</v>
      </c>
      <c r="B59" s="10">
        <v>6133884</v>
      </c>
      <c r="C59" s="1" t="s">
        <v>53</v>
      </c>
      <c r="D59" s="1" t="s">
        <v>54</v>
      </c>
      <c r="E59" s="1" t="s">
        <v>8</v>
      </c>
      <c r="F59" s="2">
        <v>0</v>
      </c>
      <c r="G59" s="1">
        <v>191</v>
      </c>
      <c r="H59" s="1" t="s">
        <v>55</v>
      </c>
      <c r="I59" s="3">
        <v>260000</v>
      </c>
      <c r="J59" s="1" t="s">
        <v>12</v>
      </c>
    </row>
    <row r="60" spans="1:10" x14ac:dyDescent="0.25">
      <c r="A60" s="1" t="str">
        <f>FEBRERO[[#This Row],[CEDULA]]&amp;FEBRERO[[#This Row],[CONCEPTO]]</f>
        <v>3749451SUELDO</v>
      </c>
      <c r="B60" s="10">
        <v>3749451</v>
      </c>
      <c r="C60" s="1" t="s">
        <v>56</v>
      </c>
      <c r="D60" s="1" t="s">
        <v>57</v>
      </c>
      <c r="E60" s="1" t="s">
        <v>8</v>
      </c>
      <c r="F60" s="2">
        <v>2549324</v>
      </c>
      <c r="G60" s="1">
        <v>111</v>
      </c>
      <c r="H60" s="1" t="s">
        <v>58</v>
      </c>
      <c r="I60" s="3">
        <v>2550307</v>
      </c>
      <c r="J60" s="1" t="s">
        <v>9</v>
      </c>
    </row>
    <row r="61" spans="1:10" x14ac:dyDescent="0.25">
      <c r="A61" s="1" t="str">
        <f>FEBRERO[[#This Row],[CEDULA]]&amp;FEBRERO[[#This Row],[CONCEPTO]]</f>
        <v>3749451SEGURO MEDICO</v>
      </c>
      <c r="B61" s="10">
        <v>3749451</v>
      </c>
      <c r="C61" s="1" t="s">
        <v>56</v>
      </c>
      <c r="D61" s="1" t="s">
        <v>57</v>
      </c>
      <c r="E61" s="1" t="s">
        <v>8</v>
      </c>
      <c r="F61" s="2">
        <v>0</v>
      </c>
      <c r="G61" s="1">
        <v>191</v>
      </c>
      <c r="H61" s="1" t="s">
        <v>58</v>
      </c>
      <c r="I61" s="3">
        <v>260000</v>
      </c>
      <c r="J61" s="1" t="s">
        <v>12</v>
      </c>
    </row>
    <row r="62" spans="1:10" x14ac:dyDescent="0.25">
      <c r="A62" s="1" t="str">
        <f>FEBRERO[[#This Row],[CEDULA]]&amp;FEBRERO[[#This Row],[CONCEPTO]]</f>
        <v>1361100SUELDO</v>
      </c>
      <c r="B62" s="10">
        <v>1361100</v>
      </c>
      <c r="C62" s="1" t="s">
        <v>339</v>
      </c>
      <c r="D62" s="1" t="s">
        <v>340</v>
      </c>
      <c r="E62" s="1" t="s">
        <v>8</v>
      </c>
      <c r="F62" s="2">
        <v>2549324</v>
      </c>
      <c r="G62" s="1">
        <v>111</v>
      </c>
      <c r="H62" s="1" t="s">
        <v>33</v>
      </c>
      <c r="I62" s="3">
        <v>2550307</v>
      </c>
      <c r="J62" s="1" t="s">
        <v>9</v>
      </c>
    </row>
    <row r="63" spans="1:10" x14ac:dyDescent="0.25">
      <c r="A63" s="1" t="str">
        <f>FEBRERO[[#This Row],[CEDULA]]&amp;FEBRERO[[#This Row],[CONCEPTO]]</f>
        <v>1361100SEGURO MEDICO</v>
      </c>
      <c r="B63" s="10">
        <v>1361100</v>
      </c>
      <c r="C63" s="1" t="s">
        <v>339</v>
      </c>
      <c r="D63" s="1" t="s">
        <v>340</v>
      </c>
      <c r="E63" s="1" t="s">
        <v>8</v>
      </c>
      <c r="F63" s="2">
        <v>0</v>
      </c>
      <c r="G63" s="1">
        <v>191</v>
      </c>
      <c r="H63" s="1" t="s">
        <v>33</v>
      </c>
      <c r="I63" s="3">
        <v>260000</v>
      </c>
      <c r="J63" s="1" t="s">
        <v>12</v>
      </c>
    </row>
    <row r="64" spans="1:10" x14ac:dyDescent="0.25">
      <c r="A64" s="1" t="str">
        <f>FEBRERO[[#This Row],[CEDULA]]&amp;FEBRERO[[#This Row],[CONCEPTO]]</f>
        <v>5338520SUELDO</v>
      </c>
      <c r="B64" s="10">
        <v>5338520</v>
      </c>
      <c r="C64" s="4" t="s">
        <v>256</v>
      </c>
      <c r="D64" s="1" t="s">
        <v>257</v>
      </c>
      <c r="E64" s="1" t="s">
        <v>8</v>
      </c>
      <c r="F64" s="2">
        <v>2549324</v>
      </c>
      <c r="G64" s="1">
        <v>111</v>
      </c>
      <c r="H64" s="1" t="s">
        <v>39</v>
      </c>
      <c r="I64" s="3">
        <v>2550307</v>
      </c>
      <c r="J64" s="1" t="s">
        <v>9</v>
      </c>
    </row>
    <row r="65" spans="1:10" x14ac:dyDescent="0.25">
      <c r="A65" s="1" t="str">
        <f>FEBRERO[[#This Row],[CEDULA]]&amp;FEBRERO[[#This Row],[CONCEPTO]]</f>
        <v>5338520SEGURO MEDICO</v>
      </c>
      <c r="B65" s="10">
        <v>5338520</v>
      </c>
      <c r="C65" s="4" t="s">
        <v>256</v>
      </c>
      <c r="D65" s="1" t="s">
        <v>257</v>
      </c>
      <c r="E65" s="1" t="s">
        <v>8</v>
      </c>
      <c r="F65" s="2">
        <v>0</v>
      </c>
      <c r="G65" s="1">
        <v>191</v>
      </c>
      <c r="H65" s="1" t="s">
        <v>39</v>
      </c>
      <c r="I65" s="3">
        <v>260000</v>
      </c>
      <c r="J65" s="1" t="s">
        <v>12</v>
      </c>
    </row>
    <row r="66" spans="1:10" x14ac:dyDescent="0.25">
      <c r="A66" s="1" t="str">
        <f>FEBRERO[[#This Row],[CEDULA]]&amp;FEBRERO[[#This Row],[CONCEPTO]]</f>
        <v>5054807SUELDO</v>
      </c>
      <c r="B66" s="10">
        <v>5054807</v>
      </c>
      <c r="C66" s="1" t="s">
        <v>59</v>
      </c>
      <c r="D66" s="1" t="s">
        <v>60</v>
      </c>
      <c r="E66" s="1" t="s">
        <v>8</v>
      </c>
      <c r="F66" s="2">
        <v>2549324</v>
      </c>
      <c r="G66" s="1">
        <v>111</v>
      </c>
      <c r="H66" s="1" t="s">
        <v>61</v>
      </c>
      <c r="I66" s="3">
        <v>2550307</v>
      </c>
      <c r="J66" s="1" t="s">
        <v>9</v>
      </c>
    </row>
    <row r="67" spans="1:10" x14ac:dyDescent="0.25">
      <c r="A67" s="1" t="str">
        <f>FEBRERO[[#This Row],[CEDULA]]&amp;FEBRERO[[#This Row],[CONCEPTO]]</f>
        <v>5054807SEGURO MEDICO</v>
      </c>
      <c r="B67" s="10">
        <v>5054807</v>
      </c>
      <c r="C67" s="1" t="s">
        <v>59</v>
      </c>
      <c r="D67" s="1" t="s">
        <v>60</v>
      </c>
      <c r="E67" s="1" t="s">
        <v>8</v>
      </c>
      <c r="F67" s="2">
        <v>0</v>
      </c>
      <c r="G67" s="1">
        <v>191</v>
      </c>
      <c r="H67" s="1" t="s">
        <v>61</v>
      </c>
      <c r="I67" s="3">
        <v>260000</v>
      </c>
      <c r="J67" s="1" t="s">
        <v>12</v>
      </c>
    </row>
    <row r="68" spans="1:10" x14ac:dyDescent="0.25">
      <c r="A68" s="1" t="str">
        <f>FEBRERO[[#This Row],[CEDULA]]&amp;FEBRERO[[#This Row],[CONCEPTO]]</f>
        <v>3038807SUELDO</v>
      </c>
      <c r="B68" s="10">
        <v>3038807</v>
      </c>
      <c r="C68" s="1" t="s">
        <v>62</v>
      </c>
      <c r="D68" s="1" t="s">
        <v>63</v>
      </c>
      <c r="E68" s="1" t="s">
        <v>8</v>
      </c>
      <c r="F68" s="2">
        <v>2948500</v>
      </c>
      <c r="G68" s="1">
        <v>111</v>
      </c>
      <c r="H68" s="1" t="s">
        <v>82</v>
      </c>
      <c r="I68" s="3">
        <v>2688500</v>
      </c>
      <c r="J68" s="1" t="s">
        <v>9</v>
      </c>
    </row>
    <row r="69" spans="1:10" x14ac:dyDescent="0.25">
      <c r="A69" s="1" t="str">
        <f>FEBRERO[[#This Row],[CEDULA]]&amp;FEBRERO[[#This Row],[CONCEPTO]]</f>
        <v>3038807SEGURO MEDICO</v>
      </c>
      <c r="B69" s="10">
        <v>3038807</v>
      </c>
      <c r="C69" s="1" t="s">
        <v>62</v>
      </c>
      <c r="D69" s="1" t="s">
        <v>63</v>
      </c>
      <c r="E69" s="1" t="s">
        <v>8</v>
      </c>
      <c r="F69" s="2">
        <v>0</v>
      </c>
      <c r="G69" s="1">
        <v>191</v>
      </c>
      <c r="H69" s="1" t="s">
        <v>82</v>
      </c>
      <c r="I69" s="3">
        <v>260000</v>
      </c>
      <c r="J69" s="1" t="s">
        <v>12</v>
      </c>
    </row>
    <row r="70" spans="1:10" x14ac:dyDescent="0.25">
      <c r="A70" s="1" t="str">
        <f>FEBRERO[[#This Row],[CEDULA]]&amp;FEBRERO[[#This Row],[CONCEPTO]]</f>
        <v>2033256SUELDO</v>
      </c>
      <c r="B70" s="10">
        <v>2033256</v>
      </c>
      <c r="C70" s="8" t="s">
        <v>231</v>
      </c>
      <c r="D70" s="1" t="s">
        <v>232</v>
      </c>
      <c r="E70" s="1" t="s">
        <v>8</v>
      </c>
      <c r="F70" s="2">
        <v>2549324</v>
      </c>
      <c r="G70" s="1">
        <v>111</v>
      </c>
      <c r="H70" s="1" t="s">
        <v>49</v>
      </c>
      <c r="I70" s="3">
        <v>2550307</v>
      </c>
      <c r="J70" s="1" t="s">
        <v>9</v>
      </c>
    </row>
    <row r="71" spans="1:10" x14ac:dyDescent="0.25">
      <c r="A71" s="1" t="str">
        <f>FEBRERO[[#This Row],[CEDULA]]&amp;FEBRERO[[#This Row],[CONCEPTO]]</f>
        <v>2033256SEGURO MEDICO</v>
      </c>
      <c r="B71" s="10">
        <v>2033256</v>
      </c>
      <c r="C71" s="7" t="s">
        <v>231</v>
      </c>
      <c r="D71" s="1" t="s">
        <v>232</v>
      </c>
      <c r="E71" s="1" t="s">
        <v>8</v>
      </c>
      <c r="F71" s="2">
        <v>0</v>
      </c>
      <c r="G71" s="1">
        <v>191</v>
      </c>
      <c r="H71" s="1" t="s">
        <v>49</v>
      </c>
      <c r="I71" s="3">
        <v>260000</v>
      </c>
      <c r="J71" s="1" t="s">
        <v>12</v>
      </c>
    </row>
    <row r="72" spans="1:10" x14ac:dyDescent="0.25">
      <c r="A72" s="1" t="str">
        <f>FEBRERO[[#This Row],[CEDULA]]&amp;FEBRERO[[#This Row],[CONCEPTO]]</f>
        <v>1501873SUELDO</v>
      </c>
      <c r="B72" s="10">
        <v>1501873</v>
      </c>
      <c r="C72" s="7" t="s">
        <v>269</v>
      </c>
      <c r="D72" s="1" t="s">
        <v>270</v>
      </c>
      <c r="E72" s="1" t="s">
        <v>8</v>
      </c>
      <c r="F72" s="2">
        <v>2549324</v>
      </c>
      <c r="G72" s="1">
        <v>111</v>
      </c>
      <c r="H72" s="1" t="s">
        <v>49</v>
      </c>
      <c r="I72" s="3">
        <v>2550307</v>
      </c>
      <c r="J72" s="1" t="s">
        <v>9</v>
      </c>
    </row>
    <row r="73" spans="1:10" x14ac:dyDescent="0.25">
      <c r="A73" s="1" t="str">
        <f>FEBRERO[[#This Row],[CEDULA]]&amp;FEBRERO[[#This Row],[CONCEPTO]]</f>
        <v>1501873SEGURO MEDICO</v>
      </c>
      <c r="B73" s="10">
        <v>1501873</v>
      </c>
      <c r="C73" s="7" t="s">
        <v>269</v>
      </c>
      <c r="D73" s="1" t="s">
        <v>270</v>
      </c>
      <c r="E73" s="1" t="s">
        <v>8</v>
      </c>
      <c r="F73" s="2">
        <v>0</v>
      </c>
      <c r="G73" s="1">
        <v>191</v>
      </c>
      <c r="H73" s="1" t="s">
        <v>49</v>
      </c>
      <c r="I73" s="3">
        <v>260000</v>
      </c>
      <c r="J73" s="1" t="s">
        <v>12</v>
      </c>
    </row>
    <row r="74" spans="1:10" x14ac:dyDescent="0.25">
      <c r="A74" s="1" t="str">
        <f>FEBRERO[[#This Row],[CEDULA]]&amp;FEBRERO[[#This Row],[CONCEPTO]]</f>
        <v>3172487SUELDO</v>
      </c>
      <c r="B74" s="10">
        <v>3172487</v>
      </c>
      <c r="C74" s="1" t="s">
        <v>343</v>
      </c>
      <c r="D74" s="1" t="s">
        <v>207</v>
      </c>
      <c r="E74" s="1" t="s">
        <v>8</v>
      </c>
      <c r="F74" s="2">
        <v>3416400</v>
      </c>
      <c r="G74" s="1">
        <v>111</v>
      </c>
      <c r="H74" s="1" t="s">
        <v>66</v>
      </c>
      <c r="I74" s="3">
        <v>3156400</v>
      </c>
      <c r="J74" s="1" t="s">
        <v>9</v>
      </c>
    </row>
    <row r="75" spans="1:10" x14ac:dyDescent="0.25">
      <c r="A75" s="1" t="str">
        <f>FEBRERO[[#This Row],[CEDULA]]&amp;FEBRERO[[#This Row],[CONCEPTO]]</f>
        <v>3172487SEGURO MEDICO</v>
      </c>
      <c r="B75" s="10">
        <v>3172487</v>
      </c>
      <c r="C75" s="1" t="s">
        <v>28</v>
      </c>
      <c r="D75" s="1" t="s">
        <v>207</v>
      </c>
      <c r="E75" s="1" t="s">
        <v>8</v>
      </c>
      <c r="F75" s="2">
        <v>0</v>
      </c>
      <c r="G75" s="1">
        <v>191</v>
      </c>
      <c r="H75" s="1" t="s">
        <v>66</v>
      </c>
      <c r="I75" s="3">
        <v>260000</v>
      </c>
      <c r="J75" s="1" t="s">
        <v>12</v>
      </c>
    </row>
    <row r="76" spans="1:10" x14ac:dyDescent="0.25">
      <c r="A76" s="1" t="str">
        <f>FEBRERO[[#This Row],[CEDULA]]&amp;FEBRERO[[#This Row],[CONCEPTO]]</f>
        <v>1666481SUELDO</v>
      </c>
      <c r="B76" s="10">
        <v>1666481</v>
      </c>
      <c r="C76" s="1" t="s">
        <v>67</v>
      </c>
      <c r="D76" s="1" t="s">
        <v>68</v>
      </c>
      <c r="E76" s="1" t="s">
        <v>8</v>
      </c>
      <c r="F76" s="2">
        <v>3181600</v>
      </c>
      <c r="G76" s="1">
        <v>111</v>
      </c>
      <c r="H76" s="1" t="s">
        <v>69</v>
      </c>
      <c r="I76" s="3">
        <v>2921600</v>
      </c>
      <c r="J76" s="1" t="s">
        <v>9</v>
      </c>
    </row>
    <row r="77" spans="1:10" x14ac:dyDescent="0.25">
      <c r="A77" s="1" t="str">
        <f>FEBRERO[[#This Row],[CEDULA]]&amp;FEBRERO[[#This Row],[CONCEPTO]]</f>
        <v>1666481SEGURO MEDICO</v>
      </c>
      <c r="B77" s="10">
        <v>1666481</v>
      </c>
      <c r="C77" s="1" t="s">
        <v>67</v>
      </c>
      <c r="D77" s="1" t="s">
        <v>68</v>
      </c>
      <c r="E77" s="1" t="s">
        <v>8</v>
      </c>
      <c r="F77" s="2">
        <v>0</v>
      </c>
      <c r="G77" s="1">
        <v>191</v>
      </c>
      <c r="H77" s="1" t="s">
        <v>69</v>
      </c>
      <c r="I77" s="3">
        <v>260000</v>
      </c>
      <c r="J77" s="1" t="s">
        <v>12</v>
      </c>
    </row>
    <row r="78" spans="1:10" x14ac:dyDescent="0.25">
      <c r="A78" s="1" t="str">
        <f>FEBRERO[[#This Row],[CEDULA]]&amp;FEBRERO[[#This Row],[CONCEPTO]]</f>
        <v>5364952SUELDO</v>
      </c>
      <c r="B78" s="10">
        <v>5364952</v>
      </c>
      <c r="C78" s="1" t="s">
        <v>70</v>
      </c>
      <c r="D78" s="1" t="s">
        <v>71</v>
      </c>
      <c r="E78" s="1" t="s">
        <v>8</v>
      </c>
      <c r="F78" s="2">
        <v>2549324</v>
      </c>
      <c r="G78" s="1">
        <v>111</v>
      </c>
      <c r="H78" s="1" t="s">
        <v>39</v>
      </c>
      <c r="I78" s="3">
        <v>2550307</v>
      </c>
      <c r="J78" s="1" t="s">
        <v>9</v>
      </c>
    </row>
    <row r="79" spans="1:10" x14ac:dyDescent="0.25">
      <c r="A79" s="1" t="str">
        <f>FEBRERO[[#This Row],[CEDULA]]&amp;FEBRERO[[#This Row],[CONCEPTO]]</f>
        <v>5364952SEGURO MEDICO</v>
      </c>
      <c r="B79" s="10">
        <v>5364952</v>
      </c>
      <c r="C79" s="1" t="s">
        <v>70</v>
      </c>
      <c r="D79" s="1" t="s">
        <v>71</v>
      </c>
      <c r="E79" s="1" t="s">
        <v>8</v>
      </c>
      <c r="F79" s="2">
        <v>0</v>
      </c>
      <c r="G79" s="1">
        <v>191</v>
      </c>
      <c r="H79" s="1" t="s">
        <v>39</v>
      </c>
      <c r="I79" s="3">
        <v>260000</v>
      </c>
      <c r="J79" s="1" t="s">
        <v>12</v>
      </c>
    </row>
    <row r="80" spans="1:10" x14ac:dyDescent="0.25">
      <c r="A80" s="1" t="str">
        <f>FEBRERO[[#This Row],[CEDULA]]&amp;FEBRERO[[#This Row],[CONCEPTO]]</f>
        <v>880239SUELDO</v>
      </c>
      <c r="B80" s="10">
        <v>880239</v>
      </c>
      <c r="C80" s="1" t="s">
        <v>72</v>
      </c>
      <c r="D80" s="1" t="s">
        <v>73</v>
      </c>
      <c r="E80" s="1" t="s">
        <v>8</v>
      </c>
      <c r="F80" s="2">
        <v>3181600</v>
      </c>
      <c r="G80" s="1">
        <v>111</v>
      </c>
      <c r="H80" s="1" t="s">
        <v>69</v>
      </c>
      <c r="I80" s="3">
        <v>2921600</v>
      </c>
      <c r="J80" s="1" t="s">
        <v>9</v>
      </c>
    </row>
    <row r="81" spans="1:10" x14ac:dyDescent="0.25">
      <c r="A81" s="1" t="str">
        <f>FEBRERO[[#This Row],[CEDULA]]&amp;FEBRERO[[#This Row],[CONCEPTO]]</f>
        <v>880239SEGURO MEDICO</v>
      </c>
      <c r="B81" s="10">
        <v>880239</v>
      </c>
      <c r="C81" s="1" t="s">
        <v>72</v>
      </c>
      <c r="D81" s="1" t="s">
        <v>73</v>
      </c>
      <c r="E81" s="1" t="s">
        <v>8</v>
      </c>
      <c r="F81" s="2">
        <v>0</v>
      </c>
      <c r="G81" s="1">
        <v>191</v>
      </c>
      <c r="H81" s="1" t="s">
        <v>69</v>
      </c>
      <c r="I81" s="3">
        <v>260000</v>
      </c>
      <c r="J81" s="1" t="s">
        <v>12</v>
      </c>
    </row>
    <row r="82" spans="1:10" x14ac:dyDescent="0.25">
      <c r="A82" s="1" t="str">
        <f>FEBRERO[[#This Row],[CEDULA]]&amp;FEBRERO[[#This Row],[CONCEPTO]]</f>
        <v>6028599SUELDO</v>
      </c>
      <c r="B82" s="10">
        <v>6028599</v>
      </c>
      <c r="C82" s="1" t="s">
        <v>74</v>
      </c>
      <c r="D82" s="1" t="s">
        <v>75</v>
      </c>
      <c r="E82" s="1" t="s">
        <v>8</v>
      </c>
      <c r="F82" s="2">
        <v>2549324</v>
      </c>
      <c r="G82" s="1">
        <v>111</v>
      </c>
      <c r="H82" s="1" t="s">
        <v>66</v>
      </c>
      <c r="I82" s="3">
        <v>3156400</v>
      </c>
      <c r="J82" s="1" t="s">
        <v>9</v>
      </c>
    </row>
    <row r="83" spans="1:10" x14ac:dyDescent="0.25">
      <c r="A83" s="1" t="str">
        <f>FEBRERO[[#This Row],[CEDULA]]&amp;FEBRERO[[#This Row],[CONCEPTO]]</f>
        <v>6028599SEGURO MEDICO</v>
      </c>
      <c r="B83" s="10">
        <v>6028599</v>
      </c>
      <c r="C83" s="1" t="s">
        <v>74</v>
      </c>
      <c r="D83" s="1" t="s">
        <v>75</v>
      </c>
      <c r="E83" s="1" t="s">
        <v>8</v>
      </c>
      <c r="F83" s="2">
        <v>0</v>
      </c>
      <c r="G83" s="1">
        <v>191</v>
      </c>
      <c r="H83" s="1" t="s">
        <v>66</v>
      </c>
      <c r="I83" s="3">
        <v>260000</v>
      </c>
      <c r="J83" s="1" t="s">
        <v>12</v>
      </c>
    </row>
    <row r="84" spans="1:10" x14ac:dyDescent="0.25">
      <c r="A84" s="1" t="str">
        <f>FEBRERO[[#This Row],[CEDULA]]&amp;FEBRERO[[#This Row],[CONCEPTO]]</f>
        <v>2158366SUELDO</v>
      </c>
      <c r="B84" s="10">
        <v>2158366</v>
      </c>
      <c r="C84" s="1" t="s">
        <v>172</v>
      </c>
      <c r="D84" s="1" t="s">
        <v>173</v>
      </c>
      <c r="E84" s="1" t="s">
        <v>8</v>
      </c>
      <c r="F84" s="2">
        <v>2549324</v>
      </c>
      <c r="G84" s="1">
        <v>111</v>
      </c>
      <c r="H84" s="1" t="s">
        <v>52</v>
      </c>
      <c r="I84" s="3">
        <v>2550307</v>
      </c>
      <c r="J84" s="1" t="s">
        <v>9</v>
      </c>
    </row>
    <row r="85" spans="1:10" x14ac:dyDescent="0.25">
      <c r="A85" s="1" t="str">
        <f>FEBRERO[[#This Row],[CEDULA]]&amp;FEBRERO[[#This Row],[CONCEPTO]]</f>
        <v>2158366SEGURO MEDICO</v>
      </c>
      <c r="B85" s="10">
        <v>2158366</v>
      </c>
      <c r="C85" s="1" t="s">
        <v>172</v>
      </c>
      <c r="D85" s="1" t="s">
        <v>173</v>
      </c>
      <c r="E85" s="1" t="s">
        <v>8</v>
      </c>
      <c r="F85" s="2">
        <v>0</v>
      </c>
      <c r="G85" s="1">
        <v>191</v>
      </c>
      <c r="H85" s="1" t="s">
        <v>52</v>
      </c>
      <c r="I85" s="3">
        <v>260000</v>
      </c>
      <c r="J85" s="1" t="s">
        <v>12</v>
      </c>
    </row>
    <row r="86" spans="1:10" x14ac:dyDescent="0.25">
      <c r="A86" s="1" t="str">
        <f>FEBRERO[[#This Row],[CEDULA]]&amp;FEBRERO[[#This Row],[CONCEPTO]]</f>
        <v>2185888SUELDO</v>
      </c>
      <c r="B86" s="10">
        <v>2185888</v>
      </c>
      <c r="C86" s="1" t="s">
        <v>78</v>
      </c>
      <c r="D86" s="1" t="s">
        <v>79</v>
      </c>
      <c r="E86" s="1" t="s">
        <v>8</v>
      </c>
      <c r="F86" s="2">
        <v>2549324</v>
      </c>
      <c r="G86" s="1">
        <v>111</v>
      </c>
      <c r="H86" s="1" t="s">
        <v>33</v>
      </c>
      <c r="I86" s="3">
        <v>2550307</v>
      </c>
      <c r="J86" s="1" t="s">
        <v>9</v>
      </c>
    </row>
    <row r="87" spans="1:10" x14ac:dyDescent="0.25">
      <c r="A87" s="1" t="str">
        <f>FEBRERO[[#This Row],[CEDULA]]&amp;FEBRERO[[#This Row],[CONCEPTO]]</f>
        <v>2185888SEGURO MEDICO</v>
      </c>
      <c r="B87" s="10">
        <v>2185888</v>
      </c>
      <c r="C87" s="1" t="s">
        <v>78</v>
      </c>
      <c r="D87" s="1" t="s">
        <v>79</v>
      </c>
      <c r="E87" s="1" t="s">
        <v>8</v>
      </c>
      <c r="F87" s="2">
        <v>0</v>
      </c>
      <c r="G87" s="1">
        <v>191</v>
      </c>
      <c r="H87" s="1" t="s">
        <v>33</v>
      </c>
      <c r="I87" s="3">
        <v>260000</v>
      </c>
      <c r="J87" s="1" t="s">
        <v>12</v>
      </c>
    </row>
    <row r="88" spans="1:10" x14ac:dyDescent="0.25">
      <c r="A88" s="1" t="str">
        <f>FEBRERO[[#This Row],[CEDULA]]&amp;FEBRERO[[#This Row],[CONCEPTO]]</f>
        <v>1172160SUELDO</v>
      </c>
      <c r="B88" s="10">
        <v>1172160</v>
      </c>
      <c r="C88" s="1" t="s">
        <v>80</v>
      </c>
      <c r="D88" s="1" t="s">
        <v>81</v>
      </c>
      <c r="E88" s="1" t="s">
        <v>8</v>
      </c>
      <c r="F88" s="2">
        <v>2549324</v>
      </c>
      <c r="G88" s="1">
        <v>111</v>
      </c>
      <c r="H88" s="1" t="s">
        <v>41</v>
      </c>
      <c r="I88" s="3">
        <v>2550307</v>
      </c>
      <c r="J88" s="1" t="s">
        <v>9</v>
      </c>
    </row>
    <row r="89" spans="1:10" x14ac:dyDescent="0.25">
      <c r="A89" s="1" t="str">
        <f>FEBRERO[[#This Row],[CEDULA]]&amp;FEBRERO[[#This Row],[CONCEPTO]]</f>
        <v>1172160SEGURO MEDICO</v>
      </c>
      <c r="B89" s="10">
        <v>1172160</v>
      </c>
      <c r="C89" s="1" t="s">
        <v>80</v>
      </c>
      <c r="D89" s="1" t="s">
        <v>81</v>
      </c>
      <c r="E89" s="1" t="s">
        <v>8</v>
      </c>
      <c r="F89" s="2">
        <v>0</v>
      </c>
      <c r="G89" s="1">
        <v>191</v>
      </c>
      <c r="H89" s="1" t="s">
        <v>41</v>
      </c>
      <c r="I89" s="3">
        <v>260000</v>
      </c>
      <c r="J89" s="1" t="s">
        <v>12</v>
      </c>
    </row>
    <row r="90" spans="1:10" x14ac:dyDescent="0.25">
      <c r="A90" s="1" t="str">
        <f>FEBRERO[[#This Row],[CEDULA]]&amp;FEBRERO[[#This Row],[CONCEPTO]]</f>
        <v>5025629SUELDO</v>
      </c>
      <c r="B90" s="10">
        <v>5025629</v>
      </c>
      <c r="C90" s="4" t="s">
        <v>176</v>
      </c>
      <c r="D90" s="1" t="s">
        <v>177</v>
      </c>
      <c r="E90" s="1" t="s">
        <v>8</v>
      </c>
      <c r="F90" s="2">
        <v>7685200</v>
      </c>
      <c r="G90" s="1">
        <v>111</v>
      </c>
      <c r="H90" s="1" t="s">
        <v>15</v>
      </c>
      <c r="I90" s="3">
        <v>7425200</v>
      </c>
      <c r="J90" s="1" t="s">
        <v>9</v>
      </c>
    </row>
    <row r="91" spans="1:10" x14ac:dyDescent="0.25">
      <c r="A91" s="1" t="str">
        <f>FEBRERO[[#This Row],[CEDULA]]&amp;FEBRERO[[#This Row],[CONCEPTO]]</f>
        <v>5025629SEGURO MEDICO</v>
      </c>
      <c r="B91" s="10">
        <v>5025629</v>
      </c>
      <c r="C91" s="4" t="s">
        <v>176</v>
      </c>
      <c r="D91" s="1" t="s">
        <v>177</v>
      </c>
      <c r="E91" s="1" t="s">
        <v>8</v>
      </c>
      <c r="F91" s="2">
        <v>0</v>
      </c>
      <c r="G91" s="1">
        <v>191</v>
      </c>
      <c r="H91" s="1" t="s">
        <v>15</v>
      </c>
      <c r="I91" s="3">
        <v>260000</v>
      </c>
      <c r="J91" s="1" t="s">
        <v>12</v>
      </c>
    </row>
    <row r="92" spans="1:10" x14ac:dyDescent="0.25">
      <c r="A92" s="1" t="str">
        <f>FEBRERO[[#This Row],[CEDULA]]&amp;FEBRERO[[#This Row],[CONCEPTO]]</f>
        <v>4680991SUELDO</v>
      </c>
      <c r="B92" s="10">
        <v>4680991</v>
      </c>
      <c r="C92" s="1" t="s">
        <v>83</v>
      </c>
      <c r="D92" s="1" t="s">
        <v>84</v>
      </c>
      <c r="E92" s="1" t="s">
        <v>8</v>
      </c>
      <c r="F92" s="2">
        <v>5260000</v>
      </c>
      <c r="G92" s="1">
        <v>111</v>
      </c>
      <c r="H92" s="1" t="s">
        <v>229</v>
      </c>
      <c r="I92" s="3">
        <v>5000000</v>
      </c>
      <c r="J92" s="1" t="s">
        <v>9</v>
      </c>
    </row>
    <row r="93" spans="1:10" x14ac:dyDescent="0.25">
      <c r="A93" s="1" t="str">
        <f>FEBRERO[[#This Row],[CEDULA]]&amp;FEBRERO[[#This Row],[CONCEPTO]]</f>
        <v>4680991SEGURO MEDICO</v>
      </c>
      <c r="B93" s="10">
        <v>4680991</v>
      </c>
      <c r="C93" s="1" t="s">
        <v>83</v>
      </c>
      <c r="D93" s="1" t="s">
        <v>84</v>
      </c>
      <c r="E93" s="1" t="s">
        <v>8</v>
      </c>
      <c r="F93" s="2">
        <v>0</v>
      </c>
      <c r="G93" s="1">
        <v>191</v>
      </c>
      <c r="H93" s="1" t="s">
        <v>229</v>
      </c>
      <c r="I93" s="3">
        <v>260000</v>
      </c>
      <c r="J93" s="1" t="s">
        <v>12</v>
      </c>
    </row>
    <row r="94" spans="1:10" x14ac:dyDescent="0.25">
      <c r="A94" s="1" t="str">
        <f>FEBRERO[[#This Row],[CEDULA]]&amp;FEBRERO[[#This Row],[CONCEPTO]]</f>
        <v>738643SUELDO</v>
      </c>
      <c r="B94" s="10">
        <v>738643</v>
      </c>
      <c r="C94" s="1" t="s">
        <v>85</v>
      </c>
      <c r="D94" s="1" t="s">
        <v>86</v>
      </c>
      <c r="E94" s="1" t="s">
        <v>8</v>
      </c>
      <c r="F94" s="2">
        <v>3416400</v>
      </c>
      <c r="G94" s="1">
        <v>111</v>
      </c>
      <c r="H94" s="1" t="s">
        <v>66</v>
      </c>
      <c r="I94" s="3">
        <v>3156400</v>
      </c>
      <c r="J94" s="1" t="s">
        <v>9</v>
      </c>
    </row>
    <row r="95" spans="1:10" x14ac:dyDescent="0.25">
      <c r="A95" s="1" t="str">
        <f>FEBRERO[[#This Row],[CEDULA]]&amp;FEBRERO[[#This Row],[CONCEPTO]]</f>
        <v>738643SEGURO MEDICO</v>
      </c>
      <c r="B95" s="10">
        <v>738643</v>
      </c>
      <c r="C95" s="1" t="s">
        <v>85</v>
      </c>
      <c r="D95" s="1" t="s">
        <v>86</v>
      </c>
      <c r="E95" s="1" t="s">
        <v>8</v>
      </c>
      <c r="F95" s="2">
        <v>0</v>
      </c>
      <c r="G95" s="1">
        <v>191</v>
      </c>
      <c r="H95" s="1" t="s">
        <v>66</v>
      </c>
      <c r="I95" s="3">
        <v>260000</v>
      </c>
      <c r="J95" s="1" t="s">
        <v>12</v>
      </c>
    </row>
    <row r="96" spans="1:10" x14ac:dyDescent="0.25">
      <c r="A96" s="1" t="str">
        <f>FEBRERO[[#This Row],[CEDULA]]&amp;FEBRERO[[#This Row],[CONCEPTO]]</f>
        <v>4928632SUELDO</v>
      </c>
      <c r="B96" s="10">
        <v>4928632</v>
      </c>
      <c r="C96" s="4" t="s">
        <v>241</v>
      </c>
      <c r="D96" s="1" t="s">
        <v>286</v>
      </c>
      <c r="E96" s="1" t="s">
        <v>8</v>
      </c>
      <c r="F96" s="2">
        <v>3416400</v>
      </c>
      <c r="G96" s="1">
        <v>111</v>
      </c>
      <c r="H96" s="1" t="s">
        <v>66</v>
      </c>
      <c r="I96" s="3">
        <v>3156400</v>
      </c>
      <c r="J96" s="1" t="s">
        <v>9</v>
      </c>
    </row>
    <row r="97" spans="1:10" x14ac:dyDescent="0.25">
      <c r="A97" s="1" t="str">
        <f>FEBRERO[[#This Row],[CEDULA]]&amp;FEBRERO[[#This Row],[CONCEPTO]]</f>
        <v>4928632SEGURO MEDICO</v>
      </c>
      <c r="B97" s="10">
        <v>4928632</v>
      </c>
      <c r="C97" s="1" t="s">
        <v>241</v>
      </c>
      <c r="D97" s="1" t="s">
        <v>286</v>
      </c>
      <c r="E97" s="1" t="s">
        <v>8</v>
      </c>
      <c r="F97" s="2">
        <v>0</v>
      </c>
      <c r="G97" s="1">
        <v>191</v>
      </c>
      <c r="H97" s="1" t="s">
        <v>66</v>
      </c>
      <c r="I97" s="3">
        <v>260000</v>
      </c>
      <c r="J97" s="1" t="s">
        <v>12</v>
      </c>
    </row>
    <row r="98" spans="1:10" x14ac:dyDescent="0.25">
      <c r="A98" s="1" t="str">
        <f>FEBRERO[[#This Row],[CEDULA]]&amp;FEBRERO[[#This Row],[CONCEPTO]]</f>
        <v>3581656SUELDO</v>
      </c>
      <c r="B98" s="10">
        <v>3581656</v>
      </c>
      <c r="C98" s="4" t="s">
        <v>189</v>
      </c>
      <c r="D98" s="1" t="s">
        <v>338</v>
      </c>
      <c r="E98" s="1" t="s">
        <v>8</v>
      </c>
      <c r="F98" s="2">
        <v>3416400</v>
      </c>
      <c r="G98" s="1">
        <v>111</v>
      </c>
      <c r="H98" s="1" t="s">
        <v>66</v>
      </c>
      <c r="I98" s="3">
        <v>3156400</v>
      </c>
      <c r="J98" s="1" t="s">
        <v>9</v>
      </c>
    </row>
    <row r="99" spans="1:10" x14ac:dyDescent="0.25">
      <c r="A99" s="1" t="str">
        <f>FEBRERO[[#This Row],[CEDULA]]&amp;FEBRERO[[#This Row],[CONCEPTO]]</f>
        <v>3581656SEGURO MEDICO</v>
      </c>
      <c r="B99" s="10">
        <v>3581656</v>
      </c>
      <c r="C99" s="1" t="s">
        <v>189</v>
      </c>
      <c r="D99" s="1" t="s">
        <v>338</v>
      </c>
      <c r="E99" s="1" t="s">
        <v>8</v>
      </c>
      <c r="F99" s="2">
        <v>0</v>
      </c>
      <c r="G99" s="1">
        <v>191</v>
      </c>
      <c r="H99" s="1" t="s">
        <v>66</v>
      </c>
      <c r="I99" s="3">
        <v>260000</v>
      </c>
      <c r="J99" s="1" t="s">
        <v>12</v>
      </c>
    </row>
    <row r="100" spans="1:10" x14ac:dyDescent="0.25">
      <c r="A100" s="1" t="str">
        <f>FEBRERO[[#This Row],[CEDULA]]&amp;FEBRERO[[#This Row],[CONCEPTO]]</f>
        <v>3779091SUELDO</v>
      </c>
      <c r="B100" s="10">
        <v>3779091</v>
      </c>
      <c r="C100" s="1" t="s">
        <v>87</v>
      </c>
      <c r="D100" s="1" t="s">
        <v>88</v>
      </c>
      <c r="E100" s="1" t="s">
        <v>8</v>
      </c>
      <c r="F100" s="2">
        <v>3260000</v>
      </c>
      <c r="G100" s="1">
        <v>111</v>
      </c>
      <c r="H100" s="1" t="s">
        <v>230</v>
      </c>
      <c r="I100" s="3">
        <v>3000000</v>
      </c>
      <c r="J100" s="1" t="s">
        <v>9</v>
      </c>
    </row>
    <row r="101" spans="1:10" x14ac:dyDescent="0.25">
      <c r="A101" s="1" t="str">
        <f>FEBRERO[[#This Row],[CEDULA]]&amp;FEBRERO[[#This Row],[CONCEPTO]]</f>
        <v>3779091SEGURO MEDICO</v>
      </c>
      <c r="B101" s="10">
        <v>3779091</v>
      </c>
      <c r="C101" s="1" t="s">
        <v>87</v>
      </c>
      <c r="D101" s="1" t="s">
        <v>88</v>
      </c>
      <c r="E101" s="1" t="s">
        <v>8</v>
      </c>
      <c r="F101" s="2">
        <v>0</v>
      </c>
      <c r="G101" s="1">
        <v>191</v>
      </c>
      <c r="H101" s="1" t="s">
        <v>230</v>
      </c>
      <c r="I101" s="3">
        <v>260000</v>
      </c>
      <c r="J101" s="1" t="s">
        <v>12</v>
      </c>
    </row>
    <row r="102" spans="1:10" x14ac:dyDescent="0.25">
      <c r="A102" s="1" t="str">
        <f>FEBRERO[[#This Row],[CEDULA]]&amp;FEBRERO[[#This Row],[CONCEPTO]]</f>
        <v>5189434SUELDO</v>
      </c>
      <c r="B102" s="10">
        <v>5189434</v>
      </c>
      <c r="C102" s="1" t="s">
        <v>89</v>
      </c>
      <c r="D102" s="1" t="s">
        <v>90</v>
      </c>
      <c r="E102" s="1" t="s">
        <v>8</v>
      </c>
      <c r="F102" s="2">
        <v>2760000</v>
      </c>
      <c r="G102" s="1">
        <v>111</v>
      </c>
      <c r="H102" s="1" t="s">
        <v>91</v>
      </c>
      <c r="I102" s="3">
        <v>2550307</v>
      </c>
      <c r="J102" s="1" t="s">
        <v>9</v>
      </c>
    </row>
    <row r="103" spans="1:10" x14ac:dyDescent="0.25">
      <c r="A103" s="1" t="str">
        <f>FEBRERO[[#This Row],[CEDULA]]&amp;FEBRERO[[#This Row],[CONCEPTO]]</f>
        <v>5189434SEGURO MEDICO</v>
      </c>
      <c r="B103" s="10">
        <v>5189434</v>
      </c>
      <c r="C103" s="1" t="s">
        <v>89</v>
      </c>
      <c r="D103" s="1" t="s">
        <v>90</v>
      </c>
      <c r="E103" s="1" t="s">
        <v>8</v>
      </c>
      <c r="F103" s="2">
        <v>0</v>
      </c>
      <c r="G103" s="1">
        <v>191</v>
      </c>
      <c r="H103" s="1" t="s">
        <v>91</v>
      </c>
      <c r="I103" s="3">
        <v>260000</v>
      </c>
      <c r="J103" s="1" t="s">
        <v>12</v>
      </c>
    </row>
    <row r="104" spans="1:10" x14ac:dyDescent="0.25">
      <c r="A104" s="1" t="str">
        <f>FEBRERO[[#This Row],[CEDULA]]&amp;FEBRERO[[#This Row],[CONCEPTO]]</f>
        <v>4714573SUELDO</v>
      </c>
      <c r="B104" s="10">
        <v>4714573</v>
      </c>
      <c r="C104" s="1" t="s">
        <v>348</v>
      </c>
      <c r="D104" s="1" t="s">
        <v>349</v>
      </c>
      <c r="E104" s="1" t="s">
        <v>8</v>
      </c>
      <c r="F104" s="2">
        <v>3760000</v>
      </c>
      <c r="G104" s="1">
        <v>111</v>
      </c>
      <c r="H104" s="1" t="s">
        <v>350</v>
      </c>
      <c r="I104" s="3">
        <v>3500000</v>
      </c>
      <c r="J104" s="1" t="s">
        <v>9</v>
      </c>
    </row>
    <row r="105" spans="1:10" x14ac:dyDescent="0.25">
      <c r="A105" s="1" t="str">
        <f>FEBRERO[[#This Row],[CEDULA]]&amp;FEBRERO[[#This Row],[CONCEPTO]]</f>
        <v>4714573SEGURO MEDICO</v>
      </c>
      <c r="B105" s="10">
        <v>4714573</v>
      </c>
      <c r="C105" s="1" t="s">
        <v>348</v>
      </c>
      <c r="D105" s="1" t="s">
        <v>349</v>
      </c>
      <c r="E105" s="1" t="s">
        <v>8</v>
      </c>
      <c r="F105" s="2"/>
      <c r="G105" s="1">
        <v>191</v>
      </c>
      <c r="H105" s="1" t="s">
        <v>350</v>
      </c>
      <c r="I105" s="3">
        <v>260000</v>
      </c>
      <c r="J105" s="1" t="s">
        <v>12</v>
      </c>
    </row>
    <row r="106" spans="1:10" x14ac:dyDescent="0.25">
      <c r="A106" s="1" t="str">
        <f>FEBRERO[[#This Row],[CEDULA]]&amp;FEBRERO[[#This Row],[CONCEPTO]]</f>
        <v>5467109SUELDO</v>
      </c>
      <c r="B106" s="10">
        <v>5467109</v>
      </c>
      <c r="C106" s="4" t="s">
        <v>259</v>
      </c>
      <c r="D106" s="1" t="s">
        <v>260</v>
      </c>
      <c r="E106" s="1" t="s">
        <v>8</v>
      </c>
      <c r="F106" s="2">
        <v>4101200</v>
      </c>
      <c r="G106" s="1">
        <v>111</v>
      </c>
      <c r="H106" s="1" t="s">
        <v>94</v>
      </c>
      <c r="I106" s="3">
        <v>3841200</v>
      </c>
      <c r="J106" s="1" t="s">
        <v>9</v>
      </c>
    </row>
    <row r="107" spans="1:10" x14ac:dyDescent="0.25">
      <c r="A107" s="1" t="str">
        <f>FEBRERO[[#This Row],[CEDULA]]&amp;FEBRERO[[#This Row],[CONCEPTO]]</f>
        <v>5467109SEGURO MEDICO</v>
      </c>
      <c r="B107" s="10">
        <v>5467109</v>
      </c>
      <c r="C107" s="1" t="s">
        <v>259</v>
      </c>
      <c r="D107" s="1" t="s">
        <v>260</v>
      </c>
      <c r="E107" s="1" t="s">
        <v>8</v>
      </c>
      <c r="F107" s="2">
        <v>0</v>
      </c>
      <c r="G107" s="1">
        <v>191</v>
      </c>
      <c r="H107" s="1" t="s">
        <v>94</v>
      </c>
      <c r="I107" s="3">
        <v>260000</v>
      </c>
      <c r="J107" s="1" t="s">
        <v>12</v>
      </c>
    </row>
    <row r="108" spans="1:10" x14ac:dyDescent="0.25">
      <c r="A108" s="1" t="str">
        <f>FEBRERO[[#This Row],[CEDULA]]&amp;FEBRERO[[#This Row],[CONCEPTO]]</f>
        <v>3554154SUELDO</v>
      </c>
      <c r="B108" s="10">
        <v>3554154</v>
      </c>
      <c r="C108" s="4" t="s">
        <v>316</v>
      </c>
      <c r="D108" s="1" t="s">
        <v>317</v>
      </c>
      <c r="E108" s="1" t="s">
        <v>8</v>
      </c>
      <c r="F108" s="2">
        <v>3181600</v>
      </c>
      <c r="G108" s="1">
        <v>111</v>
      </c>
      <c r="H108" s="1" t="s">
        <v>69</v>
      </c>
      <c r="I108" s="3">
        <v>2921600</v>
      </c>
      <c r="J108" s="1" t="s">
        <v>9</v>
      </c>
    </row>
    <row r="109" spans="1:10" x14ac:dyDescent="0.25">
      <c r="A109" s="1" t="str">
        <f>FEBRERO[[#This Row],[CEDULA]]&amp;FEBRERO[[#This Row],[CONCEPTO]]</f>
        <v>3554154SEGURO MEDICO</v>
      </c>
      <c r="B109" s="10">
        <v>3554154</v>
      </c>
      <c r="C109" s="4" t="s">
        <v>316</v>
      </c>
      <c r="D109" s="1" t="s">
        <v>317</v>
      </c>
      <c r="E109" s="1" t="s">
        <v>8</v>
      </c>
      <c r="F109" s="2">
        <v>0</v>
      </c>
      <c r="G109" s="1">
        <v>191</v>
      </c>
      <c r="H109" s="1" t="s">
        <v>69</v>
      </c>
      <c r="I109" s="3">
        <v>260000</v>
      </c>
      <c r="J109" s="1" t="s">
        <v>12</v>
      </c>
    </row>
    <row r="110" spans="1:10" x14ac:dyDescent="0.25">
      <c r="A110" s="1" t="str">
        <f>FEBRERO[[#This Row],[CEDULA]]&amp;FEBRERO[[#This Row],[CONCEPTO]]</f>
        <v>3891359SUELDO</v>
      </c>
      <c r="B110" s="10">
        <v>3891359</v>
      </c>
      <c r="C110" s="1" t="s">
        <v>97</v>
      </c>
      <c r="D110" s="1" t="s">
        <v>98</v>
      </c>
      <c r="E110" s="1" t="s">
        <v>8</v>
      </c>
      <c r="F110" s="2">
        <v>7685200</v>
      </c>
      <c r="G110" s="1">
        <v>111</v>
      </c>
      <c r="H110" s="1" t="s">
        <v>15</v>
      </c>
      <c r="I110" s="6">
        <v>7425200</v>
      </c>
      <c r="J110" s="1" t="s">
        <v>9</v>
      </c>
    </row>
    <row r="111" spans="1:10" x14ac:dyDescent="0.25">
      <c r="A111" s="1" t="str">
        <f>FEBRERO[[#This Row],[CEDULA]]&amp;FEBRERO[[#This Row],[CONCEPTO]]</f>
        <v>3891359SEGURO MEDICO</v>
      </c>
      <c r="B111" s="10">
        <v>3891359</v>
      </c>
      <c r="C111" s="1" t="s">
        <v>97</v>
      </c>
      <c r="D111" s="1" t="s">
        <v>98</v>
      </c>
      <c r="E111" s="1" t="s">
        <v>8</v>
      </c>
      <c r="F111" s="2">
        <v>0</v>
      </c>
      <c r="G111" s="1">
        <v>191</v>
      </c>
      <c r="H111" s="1" t="s">
        <v>15</v>
      </c>
      <c r="I111" s="3">
        <v>260000</v>
      </c>
      <c r="J111" s="1" t="s">
        <v>12</v>
      </c>
    </row>
    <row r="112" spans="1:10" x14ac:dyDescent="0.25">
      <c r="A112" s="1" t="str">
        <f>FEBRERO[[#This Row],[CEDULA]]&amp;FEBRERO[[#This Row],[CONCEPTO]]</f>
        <v>3506169SUELDO</v>
      </c>
      <c r="B112" s="10">
        <v>3506169</v>
      </c>
      <c r="C112" s="1" t="s">
        <v>99</v>
      </c>
      <c r="D112" s="1" t="s">
        <v>100</v>
      </c>
      <c r="E112" s="1" t="s">
        <v>8</v>
      </c>
      <c r="F112" s="2">
        <v>2995700</v>
      </c>
      <c r="G112" s="1">
        <v>111</v>
      </c>
      <c r="H112" s="1" t="s">
        <v>101</v>
      </c>
      <c r="I112" s="3">
        <v>2735700</v>
      </c>
      <c r="J112" s="1" t="s">
        <v>9</v>
      </c>
    </row>
    <row r="113" spans="1:10" x14ac:dyDescent="0.25">
      <c r="A113" s="1" t="str">
        <f>FEBRERO[[#This Row],[CEDULA]]&amp;FEBRERO[[#This Row],[CONCEPTO]]</f>
        <v>3506169SEGURO MEDICO</v>
      </c>
      <c r="B113" s="10">
        <v>3506169</v>
      </c>
      <c r="C113" s="1" t="s">
        <v>99</v>
      </c>
      <c r="D113" s="1" t="s">
        <v>100</v>
      </c>
      <c r="E113" s="1" t="s">
        <v>8</v>
      </c>
      <c r="F113" s="2">
        <v>0</v>
      </c>
      <c r="G113" s="1">
        <v>191</v>
      </c>
      <c r="H113" s="1" t="s">
        <v>101</v>
      </c>
      <c r="I113" s="3">
        <v>260000</v>
      </c>
      <c r="J113" s="1" t="s">
        <v>12</v>
      </c>
    </row>
    <row r="114" spans="1:10" x14ac:dyDescent="0.25">
      <c r="A114" s="1" t="str">
        <f>FEBRERO[[#This Row],[CEDULA]]&amp;FEBRERO[[#This Row],[CONCEPTO]]</f>
        <v>1410652SUELDO</v>
      </c>
      <c r="B114" s="10">
        <v>1410652</v>
      </c>
      <c r="C114" s="1" t="s">
        <v>76</v>
      </c>
      <c r="D114" s="1" t="s">
        <v>77</v>
      </c>
      <c r="E114" s="1" t="s">
        <v>8</v>
      </c>
      <c r="F114" s="2">
        <v>4404000</v>
      </c>
      <c r="G114" s="1">
        <v>111</v>
      </c>
      <c r="H114" s="1" t="s">
        <v>40</v>
      </c>
      <c r="I114" s="3">
        <v>4144000</v>
      </c>
      <c r="J114" s="1" t="s">
        <v>9</v>
      </c>
    </row>
    <row r="115" spans="1:10" x14ac:dyDescent="0.25">
      <c r="A115" s="1" t="str">
        <f>FEBRERO[[#This Row],[CEDULA]]&amp;FEBRERO[[#This Row],[CONCEPTO]]</f>
        <v>1410652SEGURO MEDICO</v>
      </c>
      <c r="B115" s="10">
        <v>1410652</v>
      </c>
      <c r="C115" s="1" t="s">
        <v>76</v>
      </c>
      <c r="D115" s="1" t="s">
        <v>77</v>
      </c>
      <c r="E115" s="1" t="s">
        <v>8</v>
      </c>
      <c r="F115" s="2">
        <v>0</v>
      </c>
      <c r="G115" s="1">
        <v>191</v>
      </c>
      <c r="H115" s="1" t="s">
        <v>40</v>
      </c>
      <c r="I115" s="3">
        <v>260000</v>
      </c>
      <c r="J115" s="1" t="s">
        <v>12</v>
      </c>
    </row>
    <row r="116" spans="1:10" x14ac:dyDescent="0.25">
      <c r="A116" s="1" t="str">
        <f>FEBRERO[[#This Row],[CEDULA]]&amp;FEBRERO[[#This Row],[CONCEPTO]]</f>
        <v>3805477SUELDO</v>
      </c>
      <c r="B116" s="10">
        <v>3805477</v>
      </c>
      <c r="C116" s="1" t="s">
        <v>278</v>
      </c>
      <c r="D116" s="1" t="s">
        <v>279</v>
      </c>
      <c r="E116" s="1" t="s">
        <v>8</v>
      </c>
      <c r="F116" s="2">
        <v>2549324</v>
      </c>
      <c r="G116" s="1">
        <v>111</v>
      </c>
      <c r="H116" s="1" t="s">
        <v>39</v>
      </c>
      <c r="I116" s="3">
        <v>2550307</v>
      </c>
      <c r="J116" s="1" t="s">
        <v>9</v>
      </c>
    </row>
    <row r="117" spans="1:10" x14ac:dyDescent="0.25">
      <c r="A117" s="1" t="str">
        <f>FEBRERO[[#This Row],[CEDULA]]&amp;FEBRERO[[#This Row],[CONCEPTO]]</f>
        <v>3805477SEGURO MEDICO</v>
      </c>
      <c r="B117" s="10">
        <v>3805477</v>
      </c>
      <c r="C117" s="1" t="s">
        <v>278</v>
      </c>
      <c r="D117" s="1" t="s">
        <v>279</v>
      </c>
      <c r="E117" s="1" t="s">
        <v>8</v>
      </c>
      <c r="F117" s="2">
        <v>0</v>
      </c>
      <c r="G117" s="1">
        <v>191</v>
      </c>
      <c r="H117" s="1" t="s">
        <v>39</v>
      </c>
      <c r="I117" s="3">
        <v>260000</v>
      </c>
      <c r="J117" s="1" t="s">
        <v>12</v>
      </c>
    </row>
    <row r="118" spans="1:10" x14ac:dyDescent="0.25">
      <c r="A118" s="1" t="str">
        <f>FEBRERO[[#This Row],[CEDULA]]&amp;FEBRERO[[#This Row],[CONCEPTO]]</f>
        <v>1100156SUELDO</v>
      </c>
      <c r="B118" s="10">
        <v>1100156</v>
      </c>
      <c r="C118" s="1" t="s">
        <v>104</v>
      </c>
      <c r="D118" s="1" t="s">
        <v>105</v>
      </c>
      <c r="E118" s="1" t="s">
        <v>8</v>
      </c>
      <c r="F118" s="2">
        <v>2549324</v>
      </c>
      <c r="G118" s="1">
        <v>111</v>
      </c>
      <c r="H118" s="1" t="s">
        <v>39</v>
      </c>
      <c r="I118" s="3">
        <v>2550307</v>
      </c>
      <c r="J118" s="1" t="s">
        <v>9</v>
      </c>
    </row>
    <row r="119" spans="1:10" x14ac:dyDescent="0.25">
      <c r="A119" s="1" t="str">
        <f>FEBRERO[[#This Row],[CEDULA]]&amp;FEBRERO[[#This Row],[CONCEPTO]]</f>
        <v>1100156SEGURO MEDICO</v>
      </c>
      <c r="B119" s="10">
        <v>1100156</v>
      </c>
      <c r="C119" s="1" t="s">
        <v>104</v>
      </c>
      <c r="D119" s="1" t="s">
        <v>105</v>
      </c>
      <c r="E119" s="1" t="s">
        <v>8</v>
      </c>
      <c r="F119" s="2">
        <v>0</v>
      </c>
      <c r="G119" s="1">
        <v>191</v>
      </c>
      <c r="H119" s="1" t="s">
        <v>39</v>
      </c>
      <c r="I119" s="3">
        <v>260000</v>
      </c>
      <c r="J119" s="1" t="s">
        <v>12</v>
      </c>
    </row>
    <row r="120" spans="1:10" x14ac:dyDescent="0.25">
      <c r="A120" s="1" t="str">
        <f>FEBRERO[[#This Row],[CEDULA]]&amp;FEBRERO[[#This Row],[CONCEPTO]]</f>
        <v>6316897SUELDO</v>
      </c>
      <c r="B120" s="10">
        <v>6316897</v>
      </c>
      <c r="C120" s="4" t="s">
        <v>287</v>
      </c>
      <c r="D120" s="1" t="s">
        <v>258</v>
      </c>
      <c r="E120" s="1" t="s">
        <v>8</v>
      </c>
      <c r="F120" s="2">
        <v>2549324</v>
      </c>
      <c r="G120" s="1">
        <v>111</v>
      </c>
      <c r="H120" s="1" t="s">
        <v>52</v>
      </c>
      <c r="I120" s="3">
        <v>2550307</v>
      </c>
      <c r="J120" s="1" t="s">
        <v>9</v>
      </c>
    </row>
    <row r="121" spans="1:10" x14ac:dyDescent="0.25">
      <c r="A121" s="1" t="str">
        <f>FEBRERO[[#This Row],[CEDULA]]&amp;FEBRERO[[#This Row],[CONCEPTO]]</f>
        <v>6316897SEGURO MEDICO</v>
      </c>
      <c r="B121" s="10">
        <v>6316897</v>
      </c>
      <c r="C121" s="1" t="s">
        <v>287</v>
      </c>
      <c r="D121" s="1" t="s">
        <v>258</v>
      </c>
      <c r="E121" s="1" t="s">
        <v>8</v>
      </c>
      <c r="F121" s="2">
        <v>0</v>
      </c>
      <c r="G121" s="1">
        <v>191</v>
      </c>
      <c r="H121" s="1" t="s">
        <v>52</v>
      </c>
      <c r="I121" s="3">
        <v>260000</v>
      </c>
      <c r="J121" s="1" t="s">
        <v>12</v>
      </c>
    </row>
    <row r="122" spans="1:10" x14ac:dyDescent="0.25">
      <c r="A122" s="1" t="str">
        <f>FEBRERO[[#This Row],[CEDULA]]&amp;FEBRERO[[#This Row],[CONCEPTO]]</f>
        <v>5569095SUELDO</v>
      </c>
      <c r="B122" s="10">
        <v>5569095</v>
      </c>
      <c r="C122" s="4" t="s">
        <v>227</v>
      </c>
      <c r="D122" s="1" t="s">
        <v>106</v>
      </c>
      <c r="E122" s="1" t="s">
        <v>8</v>
      </c>
      <c r="F122" s="2">
        <v>2549324</v>
      </c>
      <c r="G122" s="1">
        <v>111</v>
      </c>
      <c r="H122" s="1" t="s">
        <v>52</v>
      </c>
      <c r="I122" s="3">
        <v>2550307</v>
      </c>
      <c r="J122" s="1" t="s">
        <v>9</v>
      </c>
    </row>
    <row r="123" spans="1:10" x14ac:dyDescent="0.25">
      <c r="A123" s="1" t="str">
        <f>FEBRERO[[#This Row],[CEDULA]]&amp;FEBRERO[[#This Row],[CONCEPTO]]</f>
        <v>5569095SEGURO MEDICO</v>
      </c>
      <c r="B123" s="10">
        <v>5569095</v>
      </c>
      <c r="C123" s="1" t="s">
        <v>227</v>
      </c>
      <c r="D123" s="1" t="s">
        <v>106</v>
      </c>
      <c r="E123" s="1" t="s">
        <v>8</v>
      </c>
      <c r="F123" s="2">
        <v>0</v>
      </c>
      <c r="G123" s="1">
        <v>191</v>
      </c>
      <c r="H123" s="1" t="s">
        <v>52</v>
      </c>
      <c r="I123" s="3">
        <v>260000</v>
      </c>
      <c r="J123" s="1" t="s">
        <v>12</v>
      </c>
    </row>
    <row r="124" spans="1:10" x14ac:dyDescent="0.25">
      <c r="A124" s="1" t="str">
        <f>FEBRERO[[#This Row],[CEDULA]]&amp;FEBRERO[[#This Row],[CONCEPTO]]</f>
        <v>5546295SUELDO</v>
      </c>
      <c r="B124" s="10">
        <v>5546295</v>
      </c>
      <c r="C124" s="1" t="s">
        <v>107</v>
      </c>
      <c r="D124" s="1" t="s">
        <v>108</v>
      </c>
      <c r="E124" s="1" t="s">
        <v>8</v>
      </c>
      <c r="F124" s="2">
        <v>2549324</v>
      </c>
      <c r="G124" s="1">
        <v>111</v>
      </c>
      <c r="H124" s="1" t="s">
        <v>33</v>
      </c>
      <c r="I124" s="3">
        <v>2550307</v>
      </c>
      <c r="J124" s="1" t="s">
        <v>9</v>
      </c>
    </row>
    <row r="125" spans="1:10" x14ac:dyDescent="0.25">
      <c r="A125" s="1" t="str">
        <f>FEBRERO[[#This Row],[CEDULA]]&amp;FEBRERO[[#This Row],[CONCEPTO]]</f>
        <v>5546295SEGURO MEDICO</v>
      </c>
      <c r="B125" s="10">
        <v>5546295</v>
      </c>
      <c r="C125" s="1" t="s">
        <v>107</v>
      </c>
      <c r="D125" s="1" t="s">
        <v>108</v>
      </c>
      <c r="E125" s="1" t="s">
        <v>8</v>
      </c>
      <c r="F125" s="2">
        <v>0</v>
      </c>
      <c r="G125" s="1">
        <v>191</v>
      </c>
      <c r="H125" s="1" t="s">
        <v>33</v>
      </c>
      <c r="I125" s="3">
        <v>260000</v>
      </c>
      <c r="J125" s="1" t="s">
        <v>12</v>
      </c>
    </row>
    <row r="126" spans="1:10" x14ac:dyDescent="0.25">
      <c r="A126" s="1" t="str">
        <f>FEBRERO[[#This Row],[CEDULA]]&amp;FEBRERO[[#This Row],[CONCEPTO]]</f>
        <v>4913234SUELDO</v>
      </c>
      <c r="B126" s="10">
        <v>4913234</v>
      </c>
      <c r="C126" s="1" t="s">
        <v>374</v>
      </c>
      <c r="D126" s="1" t="s">
        <v>375</v>
      </c>
      <c r="E126" s="1" t="s">
        <v>8</v>
      </c>
      <c r="F126" s="2">
        <v>2549324</v>
      </c>
      <c r="G126" s="1">
        <v>111</v>
      </c>
      <c r="H126" s="1" t="s">
        <v>27</v>
      </c>
      <c r="I126" s="3">
        <v>2550307</v>
      </c>
      <c r="J126" s="1" t="s">
        <v>9</v>
      </c>
    </row>
    <row r="127" spans="1:10" x14ac:dyDescent="0.25">
      <c r="A127" s="1" t="str">
        <f>FEBRERO[[#This Row],[CEDULA]]&amp;FEBRERO[[#This Row],[CONCEPTO]]</f>
        <v>4913234SEGURO MEDICO</v>
      </c>
      <c r="B127" s="10">
        <v>4913234</v>
      </c>
      <c r="C127" s="1" t="s">
        <v>374</v>
      </c>
      <c r="D127" s="1" t="s">
        <v>375</v>
      </c>
      <c r="E127" s="1" t="s">
        <v>8</v>
      </c>
      <c r="F127" s="2">
        <v>0</v>
      </c>
      <c r="G127" s="1">
        <v>191</v>
      </c>
      <c r="H127" s="1" t="s">
        <v>27</v>
      </c>
      <c r="I127" s="3">
        <v>260000</v>
      </c>
      <c r="J127" s="1" t="s">
        <v>12</v>
      </c>
    </row>
    <row r="128" spans="1:10" x14ac:dyDescent="0.25">
      <c r="A128" s="1" t="str">
        <f>FEBRERO[[#This Row],[CEDULA]]&amp;FEBRERO[[#This Row],[CONCEPTO]]</f>
        <v>1378999SUELDO</v>
      </c>
      <c r="B128" s="10">
        <v>1378999</v>
      </c>
      <c r="C128" s="1" t="s">
        <v>226</v>
      </c>
      <c r="D128" s="1" t="s">
        <v>210</v>
      </c>
      <c r="E128" s="1" t="s">
        <v>8</v>
      </c>
      <c r="F128" s="2">
        <v>2549324</v>
      </c>
      <c r="G128" s="1">
        <v>111</v>
      </c>
      <c r="H128" s="1" t="s">
        <v>61</v>
      </c>
      <c r="I128" s="3">
        <v>2550307</v>
      </c>
      <c r="J128" s="1" t="s">
        <v>9</v>
      </c>
    </row>
    <row r="129" spans="1:10" x14ac:dyDescent="0.25">
      <c r="A129" s="1" t="str">
        <f>FEBRERO[[#This Row],[CEDULA]]&amp;FEBRERO[[#This Row],[CONCEPTO]]</f>
        <v>1378999SEGURO MEDICO</v>
      </c>
      <c r="B129" s="10">
        <v>1378999</v>
      </c>
      <c r="C129" s="1" t="s">
        <v>226</v>
      </c>
      <c r="D129" s="1" t="s">
        <v>210</v>
      </c>
      <c r="E129" s="1" t="s">
        <v>8</v>
      </c>
      <c r="F129" s="2">
        <v>0</v>
      </c>
      <c r="G129" s="1">
        <v>191</v>
      </c>
      <c r="H129" s="1" t="s">
        <v>61</v>
      </c>
      <c r="I129" s="3">
        <v>260000</v>
      </c>
      <c r="J129" s="1" t="s">
        <v>12</v>
      </c>
    </row>
    <row r="130" spans="1:10" x14ac:dyDescent="0.25">
      <c r="A130" s="1" t="str">
        <f>FEBRERO[[#This Row],[CEDULA]]&amp;FEBRERO[[#This Row],[CONCEPTO]]</f>
        <v>5524771SUELDO</v>
      </c>
      <c r="B130" s="10">
        <v>5524771</v>
      </c>
      <c r="C130" s="1" t="s">
        <v>115</v>
      </c>
      <c r="D130" s="1" t="s">
        <v>116</v>
      </c>
      <c r="E130" s="1" t="s">
        <v>8</v>
      </c>
      <c r="F130" s="2">
        <v>2549324</v>
      </c>
      <c r="G130" s="1">
        <v>111</v>
      </c>
      <c r="H130" s="1" t="s">
        <v>117</v>
      </c>
      <c r="I130" s="3">
        <v>2550307</v>
      </c>
      <c r="J130" s="1" t="s">
        <v>9</v>
      </c>
    </row>
    <row r="131" spans="1:10" x14ac:dyDescent="0.25">
      <c r="A131" s="1" t="str">
        <f>FEBRERO[[#This Row],[CEDULA]]&amp;FEBRERO[[#This Row],[CONCEPTO]]</f>
        <v>5524771SEGURO MEDICO</v>
      </c>
      <c r="B131" s="10">
        <v>5524771</v>
      </c>
      <c r="C131" s="1" t="s">
        <v>115</v>
      </c>
      <c r="D131" s="1" t="s">
        <v>116</v>
      </c>
      <c r="E131" s="1" t="s">
        <v>8</v>
      </c>
      <c r="F131" s="2">
        <v>0</v>
      </c>
      <c r="G131" s="1">
        <v>191</v>
      </c>
      <c r="H131" s="1" t="s">
        <v>117</v>
      </c>
      <c r="I131" s="3">
        <v>260000</v>
      </c>
      <c r="J131" s="1" t="s">
        <v>12</v>
      </c>
    </row>
    <row r="132" spans="1:10" x14ac:dyDescent="0.25">
      <c r="A132" s="1" t="str">
        <f>FEBRERO[[#This Row],[CEDULA]]&amp;FEBRERO[[#This Row],[CONCEPTO]]</f>
        <v>4375294SUELDO</v>
      </c>
      <c r="B132" s="10">
        <v>4375294</v>
      </c>
      <c r="C132" s="4" t="s">
        <v>244</v>
      </c>
      <c r="D132" s="1" t="s">
        <v>245</v>
      </c>
      <c r="E132" s="1" t="s">
        <v>8</v>
      </c>
      <c r="F132" s="2">
        <v>2995700</v>
      </c>
      <c r="G132" s="1">
        <v>111</v>
      </c>
      <c r="H132" s="1" t="s">
        <v>101</v>
      </c>
      <c r="I132" s="3">
        <v>2735700</v>
      </c>
      <c r="J132" s="1" t="s">
        <v>9</v>
      </c>
    </row>
    <row r="133" spans="1:10" x14ac:dyDescent="0.25">
      <c r="A133" s="1" t="str">
        <f>FEBRERO[[#This Row],[CEDULA]]&amp;FEBRERO[[#This Row],[CONCEPTO]]</f>
        <v>4375294SEGURO MEDICO</v>
      </c>
      <c r="B133" s="10">
        <v>4375294</v>
      </c>
      <c r="C133" s="4" t="s">
        <v>244</v>
      </c>
      <c r="D133" s="1" t="s">
        <v>245</v>
      </c>
      <c r="E133" s="1" t="s">
        <v>8</v>
      </c>
      <c r="F133" s="2">
        <v>0</v>
      </c>
      <c r="G133" s="1">
        <v>191</v>
      </c>
      <c r="H133" s="1" t="s">
        <v>101</v>
      </c>
      <c r="I133" s="3">
        <v>260000</v>
      </c>
      <c r="J133" s="1" t="s">
        <v>12</v>
      </c>
    </row>
    <row r="134" spans="1:10" x14ac:dyDescent="0.25">
      <c r="A134" s="1" t="str">
        <f>FEBRERO[[#This Row],[CEDULA]]&amp;FEBRERO[[#This Row],[CONCEPTO]]</f>
        <v>4819751SUELDO</v>
      </c>
      <c r="B134" s="10">
        <v>4819751</v>
      </c>
      <c r="C134" s="1" t="s">
        <v>159</v>
      </c>
      <c r="D134" s="1" t="s">
        <v>265</v>
      </c>
      <c r="E134" s="1" t="s">
        <v>8</v>
      </c>
      <c r="F134" s="2">
        <v>3416400</v>
      </c>
      <c r="G134" s="1">
        <v>111</v>
      </c>
      <c r="H134" s="1" t="s">
        <v>66</v>
      </c>
      <c r="I134" s="3">
        <v>3156400</v>
      </c>
      <c r="J134" s="1" t="s">
        <v>9</v>
      </c>
    </row>
    <row r="135" spans="1:10" x14ac:dyDescent="0.25">
      <c r="A135" s="1" t="str">
        <f>FEBRERO[[#This Row],[CEDULA]]&amp;FEBRERO[[#This Row],[CONCEPTO]]</f>
        <v>4819751SEGURO MEDICO</v>
      </c>
      <c r="B135" s="10">
        <v>4819751</v>
      </c>
      <c r="C135" s="1" t="s">
        <v>159</v>
      </c>
      <c r="D135" s="1" t="s">
        <v>265</v>
      </c>
      <c r="E135" s="1" t="s">
        <v>8</v>
      </c>
      <c r="F135" s="2">
        <v>0</v>
      </c>
      <c r="G135" s="1">
        <v>191</v>
      </c>
      <c r="H135" s="1" t="s">
        <v>66</v>
      </c>
      <c r="I135" s="3">
        <v>260000</v>
      </c>
      <c r="J135" s="1" t="s">
        <v>12</v>
      </c>
    </row>
    <row r="136" spans="1:10" x14ac:dyDescent="0.25">
      <c r="A136" s="1" t="str">
        <f>FEBRERO[[#This Row],[CEDULA]]&amp;FEBRERO[[#This Row],[CONCEPTO]]</f>
        <v>4067686SUELDO</v>
      </c>
      <c r="B136" s="10">
        <v>4067686</v>
      </c>
      <c r="C136" s="1" t="s">
        <v>255</v>
      </c>
      <c r="D136" s="1" t="s">
        <v>254</v>
      </c>
      <c r="E136" s="1" t="s">
        <v>8</v>
      </c>
      <c r="F136" s="2">
        <v>2871500</v>
      </c>
      <c r="G136" s="1">
        <v>111</v>
      </c>
      <c r="H136" s="1" t="s">
        <v>55</v>
      </c>
      <c r="I136" s="3">
        <v>2611500</v>
      </c>
      <c r="J136" s="1" t="s">
        <v>9</v>
      </c>
    </row>
    <row r="137" spans="1:10" x14ac:dyDescent="0.25">
      <c r="A137" s="1" t="str">
        <f>FEBRERO[[#This Row],[CEDULA]]&amp;FEBRERO[[#This Row],[CONCEPTO]]</f>
        <v>4067686SEGURO MEDICO</v>
      </c>
      <c r="B137" s="10">
        <v>4067686</v>
      </c>
      <c r="C137" s="1" t="s">
        <v>255</v>
      </c>
      <c r="D137" s="1" t="s">
        <v>254</v>
      </c>
      <c r="E137" s="1" t="s">
        <v>8</v>
      </c>
      <c r="F137" s="2">
        <v>0</v>
      </c>
      <c r="G137" s="1">
        <v>191</v>
      </c>
      <c r="H137" s="1" t="s">
        <v>55</v>
      </c>
      <c r="I137" s="3">
        <v>260000</v>
      </c>
      <c r="J137" s="1" t="s">
        <v>12</v>
      </c>
    </row>
    <row r="138" spans="1:10" x14ac:dyDescent="0.25">
      <c r="A138" s="1" t="str">
        <f>FEBRERO[[#This Row],[CEDULA]]&amp;FEBRERO[[#This Row],[CONCEPTO]]</f>
        <v>2027411SUELDO</v>
      </c>
      <c r="B138" s="10">
        <v>2027411</v>
      </c>
      <c r="C138" s="4" t="s">
        <v>183</v>
      </c>
      <c r="D138" s="1" t="s">
        <v>184</v>
      </c>
      <c r="E138" s="1" t="s">
        <v>8</v>
      </c>
      <c r="F138" s="2">
        <v>2549324</v>
      </c>
      <c r="G138" s="1">
        <v>111</v>
      </c>
      <c r="H138" s="1" t="s">
        <v>114</v>
      </c>
      <c r="I138" s="3">
        <v>2550307</v>
      </c>
      <c r="J138" s="1" t="s">
        <v>9</v>
      </c>
    </row>
    <row r="139" spans="1:10" x14ac:dyDescent="0.25">
      <c r="A139" s="1" t="str">
        <f>FEBRERO[[#This Row],[CEDULA]]&amp;FEBRERO[[#This Row],[CONCEPTO]]</f>
        <v>2027411SEGURO MEDICO</v>
      </c>
      <c r="B139" s="10">
        <v>2027411</v>
      </c>
      <c r="C139" s="1" t="s">
        <v>183</v>
      </c>
      <c r="D139" s="1" t="s">
        <v>184</v>
      </c>
      <c r="E139" s="1" t="s">
        <v>8</v>
      </c>
      <c r="F139" s="5">
        <v>0</v>
      </c>
      <c r="G139" s="1">
        <v>191</v>
      </c>
      <c r="H139" s="1" t="s">
        <v>114</v>
      </c>
      <c r="I139" s="3">
        <v>260000</v>
      </c>
      <c r="J139" s="1" t="s">
        <v>12</v>
      </c>
    </row>
    <row r="140" spans="1:10" x14ac:dyDescent="0.25">
      <c r="A140" s="1" t="str">
        <f>FEBRERO[[#This Row],[CEDULA]]&amp;FEBRERO[[#This Row],[CONCEPTO]]</f>
        <v>1345145DIETA</v>
      </c>
      <c r="B140" s="10">
        <v>1345145</v>
      </c>
      <c r="C140" s="1" t="s">
        <v>119</v>
      </c>
      <c r="D140" s="1" t="s">
        <v>120</v>
      </c>
      <c r="E140" s="1" t="s">
        <v>8</v>
      </c>
      <c r="F140" s="2">
        <v>10095696</v>
      </c>
      <c r="G140" s="1">
        <v>112</v>
      </c>
      <c r="H140" s="1" t="s">
        <v>288</v>
      </c>
      <c r="I140" s="5">
        <v>10201228</v>
      </c>
      <c r="J140" s="1" t="s">
        <v>215</v>
      </c>
    </row>
    <row r="141" spans="1:10" x14ac:dyDescent="0.25">
      <c r="A141" s="1" t="str">
        <f>FEBRERO[[#This Row],[CEDULA]]&amp;FEBRERO[[#This Row],[CONCEPTO]]</f>
        <v>1345145GASTO DE REPRESENTACIÓN</v>
      </c>
      <c r="B141" s="10">
        <v>1345145</v>
      </c>
      <c r="C141" s="1" t="s">
        <v>119</v>
      </c>
      <c r="D141" s="1" t="s">
        <v>120</v>
      </c>
      <c r="E141" s="1" t="s">
        <v>8</v>
      </c>
      <c r="F141" s="2">
        <v>0</v>
      </c>
      <c r="G141" s="1">
        <v>113</v>
      </c>
      <c r="H141" s="1" t="s">
        <v>121</v>
      </c>
      <c r="I141" s="3">
        <v>950400</v>
      </c>
      <c r="J141" s="1" t="s">
        <v>122</v>
      </c>
    </row>
    <row r="142" spans="1:10" x14ac:dyDescent="0.25">
      <c r="A142" s="1" t="str">
        <f>FEBRERO[[#This Row],[CEDULA]]&amp;FEBRERO[[#This Row],[CONCEPTO]]</f>
        <v>948552DIETA</v>
      </c>
      <c r="B142" s="10">
        <v>948552</v>
      </c>
      <c r="C142" s="4" t="s">
        <v>123</v>
      </c>
      <c r="D142" s="1" t="s">
        <v>124</v>
      </c>
      <c r="E142" s="1" t="s">
        <v>8</v>
      </c>
      <c r="F142" s="2">
        <v>10095696</v>
      </c>
      <c r="G142" s="1">
        <v>112</v>
      </c>
      <c r="H142" s="1" t="s">
        <v>288</v>
      </c>
      <c r="I142" s="5">
        <v>10201228</v>
      </c>
      <c r="J142" s="1" t="s">
        <v>215</v>
      </c>
    </row>
    <row r="143" spans="1:10" x14ac:dyDescent="0.25">
      <c r="A143" s="1" t="str">
        <f>FEBRERO[[#This Row],[CEDULA]]&amp;FEBRERO[[#This Row],[CONCEPTO]]</f>
        <v>948552GASTO DE REPRESENTACIÓN</v>
      </c>
      <c r="B143" s="10">
        <v>948552</v>
      </c>
      <c r="C143" s="1" t="s">
        <v>123</v>
      </c>
      <c r="D143" s="1" t="s">
        <v>124</v>
      </c>
      <c r="E143" s="1" t="s">
        <v>8</v>
      </c>
      <c r="F143" s="2">
        <v>0</v>
      </c>
      <c r="G143" s="1">
        <v>113</v>
      </c>
      <c r="H143" s="1" t="s">
        <v>121</v>
      </c>
      <c r="I143" s="3">
        <v>950400</v>
      </c>
      <c r="J143" s="1" t="s">
        <v>122</v>
      </c>
    </row>
    <row r="144" spans="1:10" x14ac:dyDescent="0.25">
      <c r="A144" s="1" t="str">
        <f>FEBRERO[[#This Row],[CEDULA]]&amp;FEBRERO[[#This Row],[CONCEPTO]]</f>
        <v>1593075DIETA</v>
      </c>
      <c r="B144" s="10">
        <v>1593075</v>
      </c>
      <c r="C144" s="1" t="s">
        <v>125</v>
      </c>
      <c r="D144" s="1" t="s">
        <v>126</v>
      </c>
      <c r="E144" s="1" t="s">
        <v>8</v>
      </c>
      <c r="F144" s="2">
        <v>10095696</v>
      </c>
      <c r="G144" s="1">
        <v>112</v>
      </c>
      <c r="H144" s="1" t="s">
        <v>288</v>
      </c>
      <c r="I144" s="5">
        <v>10201228</v>
      </c>
      <c r="J144" s="1" t="s">
        <v>215</v>
      </c>
    </row>
    <row r="145" spans="1:10" x14ac:dyDescent="0.25">
      <c r="A145" s="1" t="str">
        <f>FEBRERO[[#This Row],[CEDULA]]&amp;FEBRERO[[#This Row],[CONCEPTO]]</f>
        <v>1593075GASTO DE REPRESENTACIÓN</v>
      </c>
      <c r="B145" s="10">
        <v>1593075</v>
      </c>
      <c r="C145" s="1" t="s">
        <v>125</v>
      </c>
      <c r="D145" s="1" t="s">
        <v>126</v>
      </c>
      <c r="E145" s="1" t="s">
        <v>8</v>
      </c>
      <c r="F145" s="2">
        <v>0</v>
      </c>
      <c r="G145" s="1">
        <v>113</v>
      </c>
      <c r="H145" s="1" t="s">
        <v>121</v>
      </c>
      <c r="I145" s="3">
        <v>950400</v>
      </c>
      <c r="J145" s="1" t="s">
        <v>122</v>
      </c>
    </row>
    <row r="146" spans="1:10" x14ac:dyDescent="0.25">
      <c r="A146" s="1" t="str">
        <f>FEBRERO[[#This Row],[CEDULA]]&amp;FEBRERO[[#This Row],[CONCEPTO]]</f>
        <v>430164DIETA</v>
      </c>
      <c r="B146" s="10">
        <v>430164</v>
      </c>
      <c r="C146" s="1" t="s">
        <v>127</v>
      </c>
      <c r="D146" s="1" t="s">
        <v>128</v>
      </c>
      <c r="E146" s="1" t="s">
        <v>8</v>
      </c>
      <c r="F146" s="2">
        <v>10095696</v>
      </c>
      <c r="G146" s="1">
        <v>112</v>
      </c>
      <c r="H146" s="1" t="s">
        <v>288</v>
      </c>
      <c r="I146" s="5">
        <v>10201228</v>
      </c>
      <c r="J146" s="1" t="s">
        <v>215</v>
      </c>
    </row>
    <row r="147" spans="1:10" x14ac:dyDescent="0.25">
      <c r="A147" s="1" t="str">
        <f>FEBRERO[[#This Row],[CEDULA]]&amp;FEBRERO[[#This Row],[CONCEPTO]]</f>
        <v>430164GASTO DE REPRESENTACIÓN</v>
      </c>
      <c r="B147" s="10">
        <v>430164</v>
      </c>
      <c r="C147" s="1" t="s">
        <v>127</v>
      </c>
      <c r="D147" s="1" t="s">
        <v>128</v>
      </c>
      <c r="E147" s="1" t="s">
        <v>8</v>
      </c>
      <c r="F147" s="2">
        <v>0</v>
      </c>
      <c r="G147" s="1">
        <v>113</v>
      </c>
      <c r="H147" s="1" t="s">
        <v>121</v>
      </c>
      <c r="I147" s="3">
        <v>950400</v>
      </c>
      <c r="J147" s="1" t="s">
        <v>122</v>
      </c>
    </row>
    <row r="148" spans="1:10" x14ac:dyDescent="0.25">
      <c r="A148" s="1" t="str">
        <f>FEBRERO[[#This Row],[CEDULA]]&amp;FEBRERO[[#This Row],[CONCEPTO]]</f>
        <v>1456686DIETA</v>
      </c>
      <c r="B148" s="10">
        <v>1456686</v>
      </c>
      <c r="C148" s="1" t="s">
        <v>275</v>
      </c>
      <c r="D148" s="1" t="s">
        <v>308</v>
      </c>
      <c r="E148" s="1" t="s">
        <v>8</v>
      </c>
      <c r="F148" s="2">
        <v>10095696</v>
      </c>
      <c r="G148" s="1">
        <v>112</v>
      </c>
      <c r="H148" s="1" t="s">
        <v>288</v>
      </c>
      <c r="I148" s="5">
        <v>10201228</v>
      </c>
      <c r="J148" s="1" t="s">
        <v>215</v>
      </c>
    </row>
    <row r="149" spans="1:10" x14ac:dyDescent="0.25">
      <c r="A149" s="1" t="str">
        <f>FEBRERO[[#This Row],[CEDULA]]&amp;FEBRERO[[#This Row],[CONCEPTO]]</f>
        <v>1456686GASTO DE REPRESENTACIÓN</v>
      </c>
      <c r="B149" s="10">
        <v>1456686</v>
      </c>
      <c r="C149" s="1" t="s">
        <v>275</v>
      </c>
      <c r="D149" s="1" t="s">
        <v>308</v>
      </c>
      <c r="E149" s="1" t="s">
        <v>8</v>
      </c>
      <c r="F149" s="2">
        <v>0</v>
      </c>
      <c r="G149" s="1">
        <v>113</v>
      </c>
      <c r="H149" s="1" t="s">
        <v>121</v>
      </c>
      <c r="I149" s="3">
        <v>950400</v>
      </c>
      <c r="J149" s="1" t="s">
        <v>122</v>
      </c>
    </row>
    <row r="150" spans="1:10" x14ac:dyDescent="0.25">
      <c r="A150" s="1" t="str">
        <f>FEBRERO[[#This Row],[CEDULA]]&amp;FEBRERO[[#This Row],[CONCEPTO]]</f>
        <v>1821102DIETA</v>
      </c>
      <c r="B150" s="10">
        <v>1821102</v>
      </c>
      <c r="C150" s="1" t="s">
        <v>129</v>
      </c>
      <c r="D150" s="1" t="s">
        <v>130</v>
      </c>
      <c r="E150" s="1" t="s">
        <v>8</v>
      </c>
      <c r="F150" s="2">
        <v>10095696</v>
      </c>
      <c r="G150" s="1">
        <v>112</v>
      </c>
      <c r="H150" s="1" t="s">
        <v>288</v>
      </c>
      <c r="I150" s="5">
        <v>10201228</v>
      </c>
      <c r="J150" s="1" t="s">
        <v>215</v>
      </c>
    </row>
    <row r="151" spans="1:10" x14ac:dyDescent="0.25">
      <c r="A151" s="1" t="str">
        <f>FEBRERO[[#This Row],[CEDULA]]&amp;FEBRERO[[#This Row],[CONCEPTO]]</f>
        <v>1821102GASTO DE REPRESENTACIÓN</v>
      </c>
      <c r="B151" s="10">
        <v>1821102</v>
      </c>
      <c r="C151" s="1" t="s">
        <v>129</v>
      </c>
      <c r="D151" s="1" t="s">
        <v>130</v>
      </c>
      <c r="E151" s="1" t="s">
        <v>8</v>
      </c>
      <c r="F151" s="2">
        <v>0</v>
      </c>
      <c r="G151" s="1">
        <v>113</v>
      </c>
      <c r="H151" s="1" t="s">
        <v>121</v>
      </c>
      <c r="I151" s="3">
        <v>950400</v>
      </c>
      <c r="J151" s="1" t="s">
        <v>122</v>
      </c>
    </row>
    <row r="152" spans="1:10" x14ac:dyDescent="0.25">
      <c r="A152" s="1" t="str">
        <f>FEBRERO[[#This Row],[CEDULA]]&amp;FEBRERO[[#This Row],[CONCEPTO]]</f>
        <v>1259379DIETA</v>
      </c>
      <c r="B152" s="10">
        <v>1259379</v>
      </c>
      <c r="C152" s="1" t="s">
        <v>306</v>
      </c>
      <c r="D152" s="1" t="s">
        <v>307</v>
      </c>
      <c r="E152" s="1" t="s">
        <v>8</v>
      </c>
      <c r="F152" s="2">
        <v>10095696</v>
      </c>
      <c r="G152" s="1">
        <v>112</v>
      </c>
      <c r="H152" s="1" t="s">
        <v>288</v>
      </c>
      <c r="I152" s="5">
        <v>10201228</v>
      </c>
      <c r="J152" s="1" t="s">
        <v>215</v>
      </c>
    </row>
    <row r="153" spans="1:10" x14ac:dyDescent="0.25">
      <c r="A153" s="1" t="str">
        <f>FEBRERO[[#This Row],[CEDULA]]&amp;FEBRERO[[#This Row],[CONCEPTO]]</f>
        <v>1259379GASTO DE REPRESENTACIÓN</v>
      </c>
      <c r="B153" s="10">
        <v>1259379</v>
      </c>
      <c r="C153" s="1" t="s">
        <v>306</v>
      </c>
      <c r="D153" s="1" t="s">
        <v>307</v>
      </c>
      <c r="E153" s="1" t="s">
        <v>8</v>
      </c>
      <c r="F153" s="2">
        <v>0</v>
      </c>
      <c r="G153" s="1">
        <v>113</v>
      </c>
      <c r="H153" s="1" t="s">
        <v>121</v>
      </c>
      <c r="I153" s="3">
        <v>950400</v>
      </c>
      <c r="J153" s="1" t="s">
        <v>122</v>
      </c>
    </row>
    <row r="154" spans="1:10" x14ac:dyDescent="0.25">
      <c r="A154" s="1" t="str">
        <f>FEBRERO[[#This Row],[CEDULA]]&amp;FEBRERO[[#This Row],[CONCEPTO]]</f>
        <v>4545043DIETA</v>
      </c>
      <c r="B154" s="10">
        <v>4545043</v>
      </c>
      <c r="C154" s="1" t="s">
        <v>118</v>
      </c>
      <c r="D154" s="1" t="s">
        <v>131</v>
      </c>
      <c r="E154" s="1" t="s">
        <v>8</v>
      </c>
      <c r="F154" s="2">
        <v>10095696</v>
      </c>
      <c r="G154" s="1">
        <v>112</v>
      </c>
      <c r="H154" s="1" t="s">
        <v>288</v>
      </c>
      <c r="I154" s="5">
        <v>10201228</v>
      </c>
      <c r="J154" s="1" t="s">
        <v>215</v>
      </c>
    </row>
    <row r="155" spans="1:10" x14ac:dyDescent="0.25">
      <c r="A155" s="1" t="str">
        <f>FEBRERO[[#This Row],[CEDULA]]&amp;FEBRERO[[#This Row],[CONCEPTO]]</f>
        <v>4545043GASTO DE REPRESENTACIÓN</v>
      </c>
      <c r="B155" s="10">
        <v>4545043</v>
      </c>
      <c r="C155" s="1" t="s">
        <v>118</v>
      </c>
      <c r="D155" s="1" t="s">
        <v>131</v>
      </c>
      <c r="E155" s="1" t="s">
        <v>8</v>
      </c>
      <c r="F155" s="2">
        <v>0</v>
      </c>
      <c r="G155" s="1">
        <v>113</v>
      </c>
      <c r="H155" s="1" t="s">
        <v>121</v>
      </c>
      <c r="I155" s="3">
        <v>950400</v>
      </c>
      <c r="J155" s="1" t="s">
        <v>122</v>
      </c>
    </row>
    <row r="156" spans="1:10" x14ac:dyDescent="0.25">
      <c r="A156" s="1" t="str">
        <f>FEBRERO[[#This Row],[CEDULA]]&amp;FEBRERO[[#This Row],[CONCEPTO]]</f>
        <v>631474DIETA</v>
      </c>
      <c r="B156" s="10">
        <v>631474</v>
      </c>
      <c r="C156" s="1" t="s">
        <v>132</v>
      </c>
      <c r="D156" s="1" t="s">
        <v>133</v>
      </c>
      <c r="E156" s="1" t="s">
        <v>8</v>
      </c>
      <c r="F156" s="2">
        <v>10095696</v>
      </c>
      <c r="G156" s="1">
        <v>112</v>
      </c>
      <c r="H156" s="1" t="s">
        <v>121</v>
      </c>
      <c r="I156" s="5">
        <v>10201228</v>
      </c>
      <c r="J156" s="1" t="s">
        <v>215</v>
      </c>
    </row>
    <row r="157" spans="1:10" x14ac:dyDescent="0.25">
      <c r="A157" s="1" t="str">
        <f>FEBRERO[[#This Row],[CEDULA]]&amp;FEBRERO[[#This Row],[CONCEPTO]]</f>
        <v>631474GASTO DE REPRESENTACIÓN</v>
      </c>
      <c r="B157" s="10">
        <v>631474</v>
      </c>
      <c r="C157" s="1" t="s">
        <v>132</v>
      </c>
      <c r="D157" s="1" t="s">
        <v>133</v>
      </c>
      <c r="E157" s="1" t="s">
        <v>8</v>
      </c>
      <c r="F157" s="2">
        <v>0</v>
      </c>
      <c r="G157" s="1">
        <v>113</v>
      </c>
      <c r="H157" s="1" t="s">
        <v>121</v>
      </c>
      <c r="I157" s="3">
        <v>950400</v>
      </c>
      <c r="J157" s="1" t="s">
        <v>122</v>
      </c>
    </row>
    <row r="158" spans="1:10" x14ac:dyDescent="0.25">
      <c r="A158" s="1" t="str">
        <f>FEBRERO[[#This Row],[CEDULA]]&amp;FEBRERO[[#This Row],[CONCEPTO]]</f>
        <v>1470519DIETA</v>
      </c>
      <c r="B158" s="10">
        <v>1470519</v>
      </c>
      <c r="C158" s="1" t="s">
        <v>134</v>
      </c>
      <c r="D158" s="1" t="s">
        <v>135</v>
      </c>
      <c r="E158" s="1" t="s">
        <v>8</v>
      </c>
      <c r="F158" s="2">
        <v>10095696</v>
      </c>
      <c r="G158" s="1">
        <v>112</v>
      </c>
      <c r="H158" s="1" t="s">
        <v>288</v>
      </c>
      <c r="I158" s="5">
        <v>10201228</v>
      </c>
      <c r="J158" s="1" t="s">
        <v>215</v>
      </c>
    </row>
    <row r="159" spans="1:10" x14ac:dyDescent="0.25">
      <c r="A159" s="1" t="str">
        <f>FEBRERO[[#This Row],[CEDULA]]&amp;FEBRERO[[#This Row],[CONCEPTO]]</f>
        <v>1470519GASTO DE REPRESENTACIÓN</v>
      </c>
      <c r="B159" s="10">
        <v>1470519</v>
      </c>
      <c r="C159" s="1" t="s">
        <v>134</v>
      </c>
      <c r="D159" s="1" t="s">
        <v>135</v>
      </c>
      <c r="E159" s="1" t="s">
        <v>8</v>
      </c>
      <c r="F159" s="2">
        <v>0</v>
      </c>
      <c r="G159" s="1">
        <v>113</v>
      </c>
      <c r="H159" s="1" t="s">
        <v>121</v>
      </c>
      <c r="I159" s="3">
        <v>950400</v>
      </c>
      <c r="J159" s="1" t="s">
        <v>122</v>
      </c>
    </row>
    <row r="160" spans="1:10" x14ac:dyDescent="0.25">
      <c r="A160" s="1" t="str">
        <f>FEBRERO[[#This Row],[CEDULA]]&amp;FEBRERO[[#This Row],[CONCEPTO]]</f>
        <v>3827897DIETA</v>
      </c>
      <c r="B160" s="10">
        <v>3827897</v>
      </c>
      <c r="C160" s="1" t="s">
        <v>136</v>
      </c>
      <c r="D160" s="1" t="s">
        <v>137</v>
      </c>
      <c r="E160" s="1" t="s">
        <v>8</v>
      </c>
      <c r="F160" s="2">
        <v>10095696</v>
      </c>
      <c r="G160" s="1">
        <v>112</v>
      </c>
      <c r="H160" s="1" t="s">
        <v>288</v>
      </c>
      <c r="I160" s="5">
        <v>10201228</v>
      </c>
      <c r="J160" s="1" t="s">
        <v>215</v>
      </c>
    </row>
    <row r="161" spans="1:10" x14ac:dyDescent="0.25">
      <c r="A161" s="1" t="str">
        <f>FEBRERO[[#This Row],[CEDULA]]&amp;FEBRERO[[#This Row],[CONCEPTO]]</f>
        <v>3827897GASTO DE REPRESENTACIÓN</v>
      </c>
      <c r="B161" s="10">
        <v>3827897</v>
      </c>
      <c r="C161" s="1" t="s">
        <v>136</v>
      </c>
      <c r="D161" s="1" t="s">
        <v>137</v>
      </c>
      <c r="E161" s="1" t="s">
        <v>8</v>
      </c>
      <c r="F161" s="2">
        <v>0</v>
      </c>
      <c r="G161" s="1">
        <v>113</v>
      </c>
      <c r="H161" s="1" t="s">
        <v>121</v>
      </c>
      <c r="I161" s="3">
        <v>950400</v>
      </c>
      <c r="J161" s="1" t="s">
        <v>122</v>
      </c>
    </row>
    <row r="162" spans="1:10" x14ac:dyDescent="0.25">
      <c r="A162" s="1" t="str">
        <f>FEBRERO[[#This Row],[CEDULA]]&amp;FEBRERO[[#This Row],[CONCEPTO]]</f>
        <v>0DIETA</v>
      </c>
      <c r="B162" s="10">
        <v>0</v>
      </c>
      <c r="C162" s="1" t="s">
        <v>355</v>
      </c>
      <c r="D162" s="1" t="s">
        <v>355</v>
      </c>
      <c r="E162" s="1" t="s">
        <v>8</v>
      </c>
      <c r="F162" s="2">
        <v>0</v>
      </c>
      <c r="G162" s="1">
        <v>112</v>
      </c>
      <c r="H162" s="1" t="s">
        <v>288</v>
      </c>
      <c r="I162" s="5">
        <v>0</v>
      </c>
      <c r="J162" s="1" t="s">
        <v>215</v>
      </c>
    </row>
    <row r="163" spans="1:10" x14ac:dyDescent="0.25">
      <c r="A163" s="1" t="str">
        <f>FEBRERO[[#This Row],[CEDULA]]&amp;FEBRERO[[#This Row],[CONCEPTO]]</f>
        <v>0GASTO DE REPRESENTACIÓN</v>
      </c>
      <c r="B163" s="10">
        <v>0</v>
      </c>
      <c r="C163" s="1" t="s">
        <v>355</v>
      </c>
      <c r="D163" s="1" t="s">
        <v>355</v>
      </c>
      <c r="E163" s="1" t="s">
        <v>8</v>
      </c>
      <c r="F163" s="2">
        <v>0</v>
      </c>
      <c r="G163" s="1">
        <v>113</v>
      </c>
      <c r="H163" s="1" t="s">
        <v>121</v>
      </c>
      <c r="I163" s="3">
        <v>0</v>
      </c>
      <c r="J163" s="1" t="s">
        <v>122</v>
      </c>
    </row>
    <row r="164" spans="1:10" x14ac:dyDescent="0.25">
      <c r="A164" s="1" t="str">
        <f>FEBRERO[[#This Row],[CEDULA]]&amp;FEBRERO[[#This Row],[CONCEPTO]]</f>
        <v>1370440DIETA</v>
      </c>
      <c r="B164" s="10">
        <v>1370440</v>
      </c>
      <c r="C164" s="1" t="s">
        <v>118</v>
      </c>
      <c r="D164" s="1" t="s">
        <v>140</v>
      </c>
      <c r="E164" s="1" t="s">
        <v>8</v>
      </c>
      <c r="F164" s="2">
        <v>10095696</v>
      </c>
      <c r="G164" s="1">
        <v>112</v>
      </c>
      <c r="H164" s="1" t="s">
        <v>288</v>
      </c>
      <c r="I164" s="5">
        <v>10201228</v>
      </c>
      <c r="J164" s="1" t="s">
        <v>215</v>
      </c>
    </row>
    <row r="165" spans="1:10" x14ac:dyDescent="0.25">
      <c r="A165" s="1" t="str">
        <f>FEBRERO[[#This Row],[CEDULA]]&amp;FEBRERO[[#This Row],[CONCEPTO]]</f>
        <v>1370440GASTO DE REPRESENTACIÓN</v>
      </c>
      <c r="B165" s="10">
        <v>1370440</v>
      </c>
      <c r="C165" s="1" t="s">
        <v>118</v>
      </c>
      <c r="D165" s="1" t="s">
        <v>140</v>
      </c>
      <c r="E165" s="1" t="s">
        <v>8</v>
      </c>
      <c r="F165" s="2">
        <v>0</v>
      </c>
      <c r="G165" s="1">
        <v>113</v>
      </c>
      <c r="H165" s="1" t="s">
        <v>121</v>
      </c>
      <c r="I165" s="3">
        <v>950400</v>
      </c>
      <c r="J165" s="1" t="s">
        <v>122</v>
      </c>
    </row>
    <row r="166" spans="1:10" x14ac:dyDescent="0.25">
      <c r="A166" s="1" t="str">
        <f>FEBRERO[[#This Row],[CEDULA]]&amp;FEBRERO[[#This Row],[CONCEPTO]]</f>
        <v>3633946DIETA</v>
      </c>
      <c r="B166" s="10">
        <v>3633946</v>
      </c>
      <c r="C166" s="1" t="s">
        <v>141</v>
      </c>
      <c r="D166" s="1" t="s">
        <v>142</v>
      </c>
      <c r="E166" s="1" t="s">
        <v>8</v>
      </c>
      <c r="F166" s="2">
        <v>10095696</v>
      </c>
      <c r="G166" s="1">
        <v>112</v>
      </c>
      <c r="H166" s="1" t="s">
        <v>288</v>
      </c>
      <c r="I166" s="5">
        <v>10201228</v>
      </c>
      <c r="J166" s="1" t="s">
        <v>215</v>
      </c>
    </row>
    <row r="167" spans="1:10" x14ac:dyDescent="0.25">
      <c r="A167" s="1" t="str">
        <f>FEBRERO[[#This Row],[CEDULA]]&amp;FEBRERO[[#This Row],[CONCEPTO]]</f>
        <v>3633946GASTO DE REPRESENTACIÓN</v>
      </c>
      <c r="B167" s="10">
        <v>3633946</v>
      </c>
      <c r="C167" s="1" t="s">
        <v>141</v>
      </c>
      <c r="D167" s="1" t="s">
        <v>142</v>
      </c>
      <c r="E167" s="1" t="s">
        <v>8</v>
      </c>
      <c r="F167" s="2">
        <v>0</v>
      </c>
      <c r="G167" s="1">
        <v>113</v>
      </c>
      <c r="H167" s="1" t="s">
        <v>121</v>
      </c>
      <c r="I167" s="3">
        <v>950400</v>
      </c>
      <c r="J167" s="1" t="s">
        <v>122</v>
      </c>
    </row>
    <row r="168" spans="1:10" x14ac:dyDescent="0.25">
      <c r="A168" s="1" t="str">
        <f>FEBRERO[[#This Row],[CEDULA]]&amp;FEBRERO[[#This Row],[CONCEPTO]]</f>
        <v>3817211DIETA</v>
      </c>
      <c r="B168" s="10">
        <v>3817211</v>
      </c>
      <c r="C168" s="1" t="s">
        <v>143</v>
      </c>
      <c r="D168" s="1" t="s">
        <v>44</v>
      </c>
      <c r="E168" s="1" t="s">
        <v>8</v>
      </c>
      <c r="F168" s="2">
        <v>10095696</v>
      </c>
      <c r="G168" s="1">
        <v>112</v>
      </c>
      <c r="H168" s="1" t="s">
        <v>288</v>
      </c>
      <c r="I168" s="5">
        <v>10201228</v>
      </c>
      <c r="J168" s="1" t="s">
        <v>215</v>
      </c>
    </row>
    <row r="169" spans="1:10" x14ac:dyDescent="0.25">
      <c r="A169" s="1" t="str">
        <f>FEBRERO[[#This Row],[CEDULA]]&amp;FEBRERO[[#This Row],[CONCEPTO]]</f>
        <v>3817211GASTO DE REPRESENTACIÓN</v>
      </c>
      <c r="B169" s="10">
        <v>3817211</v>
      </c>
      <c r="C169" s="1" t="s">
        <v>143</v>
      </c>
      <c r="D169" s="1" t="s">
        <v>44</v>
      </c>
      <c r="E169" s="1" t="s">
        <v>8</v>
      </c>
      <c r="F169" s="2">
        <v>0</v>
      </c>
      <c r="G169" s="1">
        <v>113</v>
      </c>
      <c r="H169" s="1" t="s">
        <v>121</v>
      </c>
      <c r="I169" s="3">
        <v>950400</v>
      </c>
      <c r="J169" s="1" t="s">
        <v>122</v>
      </c>
    </row>
    <row r="170" spans="1:10" x14ac:dyDescent="0.25">
      <c r="A170" s="1" t="str">
        <f>FEBRERO[[#This Row],[CEDULA]]&amp;FEBRERO[[#This Row],[CONCEPTO]]</f>
        <v>5263602DIETA</v>
      </c>
      <c r="B170" s="10">
        <v>5263602</v>
      </c>
      <c r="C170" s="1" t="s">
        <v>144</v>
      </c>
      <c r="D170" s="1" t="s">
        <v>145</v>
      </c>
      <c r="E170" s="1" t="s">
        <v>8</v>
      </c>
      <c r="F170" s="2">
        <v>10095696</v>
      </c>
      <c r="G170" s="1">
        <v>112</v>
      </c>
      <c r="H170" s="1" t="s">
        <v>288</v>
      </c>
      <c r="I170" s="5">
        <v>10201228</v>
      </c>
      <c r="J170" s="1" t="s">
        <v>215</v>
      </c>
    </row>
    <row r="171" spans="1:10" x14ac:dyDescent="0.25">
      <c r="A171" s="1" t="str">
        <f>FEBRERO[[#This Row],[CEDULA]]&amp;FEBRERO[[#This Row],[CONCEPTO]]</f>
        <v>5263602GASTO DE REPRESENTACIÓN</v>
      </c>
      <c r="B171" s="10">
        <v>5263602</v>
      </c>
      <c r="C171" s="1" t="s">
        <v>144</v>
      </c>
      <c r="D171" s="1" t="s">
        <v>145</v>
      </c>
      <c r="E171" s="1" t="s">
        <v>8</v>
      </c>
      <c r="F171" s="2">
        <v>0</v>
      </c>
      <c r="G171" s="1">
        <v>113</v>
      </c>
      <c r="H171" s="1" t="s">
        <v>121</v>
      </c>
      <c r="I171" s="3">
        <v>950400</v>
      </c>
      <c r="J171" s="1" t="s">
        <v>122</v>
      </c>
    </row>
    <row r="172" spans="1:10" x14ac:dyDescent="0.25">
      <c r="A172" s="1" t="str">
        <f>FEBRERO[[#This Row],[CEDULA]]&amp;FEBRERO[[#This Row],[CONCEPTO]]</f>
        <v>3265247DIETA</v>
      </c>
      <c r="B172" s="10">
        <v>3265247</v>
      </c>
      <c r="C172" s="1" t="s">
        <v>146</v>
      </c>
      <c r="D172" s="1" t="s">
        <v>147</v>
      </c>
      <c r="E172" s="1" t="s">
        <v>8</v>
      </c>
      <c r="F172" s="2">
        <v>10095696</v>
      </c>
      <c r="G172" s="1">
        <v>112</v>
      </c>
      <c r="H172" s="1" t="s">
        <v>288</v>
      </c>
      <c r="I172" s="5">
        <v>10201228</v>
      </c>
      <c r="J172" s="1" t="s">
        <v>215</v>
      </c>
    </row>
    <row r="173" spans="1:10" x14ac:dyDescent="0.25">
      <c r="A173" s="1" t="str">
        <f>FEBRERO[[#This Row],[CEDULA]]&amp;FEBRERO[[#This Row],[CONCEPTO]]</f>
        <v>3265247GASTO DE REPRESENTACIÓN</v>
      </c>
      <c r="B173" s="10">
        <v>3265247</v>
      </c>
      <c r="C173" s="1" t="s">
        <v>146</v>
      </c>
      <c r="D173" s="1" t="s">
        <v>147</v>
      </c>
      <c r="E173" s="1" t="s">
        <v>8</v>
      </c>
      <c r="F173" s="2">
        <v>0</v>
      </c>
      <c r="G173" s="1">
        <v>113</v>
      </c>
      <c r="H173" s="1" t="s">
        <v>121</v>
      </c>
      <c r="I173" s="3">
        <v>950400</v>
      </c>
      <c r="J173" s="1" t="s">
        <v>122</v>
      </c>
    </row>
    <row r="174" spans="1:10" x14ac:dyDescent="0.25">
      <c r="A174" s="1" t="str">
        <f>FEBRERO[[#This Row],[CEDULA]]&amp;FEBRERO[[#This Row],[CONCEPTO]]</f>
        <v>2945666DIETA</v>
      </c>
      <c r="B174" s="10">
        <v>2945666</v>
      </c>
      <c r="C174" s="1" t="s">
        <v>148</v>
      </c>
      <c r="D174" s="1" t="s">
        <v>149</v>
      </c>
      <c r="E174" s="1" t="s">
        <v>8</v>
      </c>
      <c r="F174" s="2">
        <v>10095696</v>
      </c>
      <c r="G174" s="1">
        <v>112</v>
      </c>
      <c r="H174" s="1" t="s">
        <v>288</v>
      </c>
      <c r="I174" s="5">
        <v>10201228</v>
      </c>
      <c r="J174" s="1" t="s">
        <v>215</v>
      </c>
    </row>
    <row r="175" spans="1:10" x14ac:dyDescent="0.25">
      <c r="A175" s="1" t="str">
        <f>FEBRERO[[#This Row],[CEDULA]]&amp;FEBRERO[[#This Row],[CONCEPTO]]</f>
        <v>2945666GASTO DE REPRESENTACIÓN</v>
      </c>
      <c r="B175" s="10">
        <v>2945666</v>
      </c>
      <c r="C175" s="1" t="s">
        <v>148</v>
      </c>
      <c r="D175" s="1" t="s">
        <v>149</v>
      </c>
      <c r="E175" s="1" t="s">
        <v>8</v>
      </c>
      <c r="F175" s="2">
        <v>0</v>
      </c>
      <c r="G175" s="1">
        <v>113</v>
      </c>
      <c r="H175" s="1" t="s">
        <v>121</v>
      </c>
      <c r="I175" s="3">
        <v>950400</v>
      </c>
      <c r="J175" s="1" t="s">
        <v>122</v>
      </c>
    </row>
    <row r="176" spans="1:10" x14ac:dyDescent="0.25">
      <c r="A176" s="1" t="str">
        <f>FEBRERO[[#This Row],[CEDULA]]&amp;FEBRERO[[#This Row],[CONCEPTO]]</f>
        <v>973733DIETA</v>
      </c>
      <c r="B176" s="10">
        <v>973733</v>
      </c>
      <c r="C176" s="1" t="s">
        <v>150</v>
      </c>
      <c r="D176" s="1" t="s">
        <v>151</v>
      </c>
      <c r="E176" s="1" t="s">
        <v>8</v>
      </c>
      <c r="F176" s="2">
        <v>10095696</v>
      </c>
      <c r="G176" s="1">
        <v>112</v>
      </c>
      <c r="H176" s="1" t="s">
        <v>288</v>
      </c>
      <c r="I176" s="5">
        <v>10201228</v>
      </c>
      <c r="J176" s="1" t="s">
        <v>215</v>
      </c>
    </row>
    <row r="177" spans="1:10" x14ac:dyDescent="0.25">
      <c r="A177" s="1" t="str">
        <f>FEBRERO[[#This Row],[CEDULA]]&amp;FEBRERO[[#This Row],[CONCEPTO]]</f>
        <v>973733GASTO DE REPRESENTACIÓN</v>
      </c>
      <c r="B177" s="10">
        <v>973733</v>
      </c>
      <c r="C177" s="1" t="s">
        <v>150</v>
      </c>
      <c r="D177" s="1" t="s">
        <v>151</v>
      </c>
      <c r="E177" s="1" t="s">
        <v>8</v>
      </c>
      <c r="F177" s="2">
        <v>0</v>
      </c>
      <c r="G177" s="1">
        <v>113</v>
      </c>
      <c r="H177" s="1" t="s">
        <v>121</v>
      </c>
      <c r="I177" s="3">
        <v>950400</v>
      </c>
      <c r="J177" s="1" t="s">
        <v>122</v>
      </c>
    </row>
    <row r="178" spans="1:10" x14ac:dyDescent="0.25">
      <c r="A178" s="1" t="str">
        <f>FEBRERO[[#This Row],[CEDULA]]&amp;FEBRERO[[#This Row],[CONCEPTO]]</f>
        <v>4649248DIETA</v>
      </c>
      <c r="B178" s="10">
        <v>4649248</v>
      </c>
      <c r="C178" s="1" t="s">
        <v>152</v>
      </c>
      <c r="D178" s="1" t="s">
        <v>153</v>
      </c>
      <c r="E178" s="1" t="s">
        <v>8</v>
      </c>
      <c r="F178" s="2">
        <v>10095696</v>
      </c>
      <c r="G178" s="1">
        <v>112</v>
      </c>
      <c r="H178" s="1" t="s">
        <v>288</v>
      </c>
      <c r="I178" s="5">
        <v>10201228</v>
      </c>
      <c r="J178" s="1" t="s">
        <v>215</v>
      </c>
    </row>
    <row r="179" spans="1:10" x14ac:dyDescent="0.25">
      <c r="A179" s="1" t="str">
        <f>FEBRERO[[#This Row],[CEDULA]]&amp;FEBRERO[[#This Row],[CONCEPTO]]</f>
        <v>4649248GASTO DE REPRESENTACIÓN</v>
      </c>
      <c r="B179" s="10">
        <v>4649248</v>
      </c>
      <c r="C179" s="1" t="s">
        <v>152</v>
      </c>
      <c r="D179" s="1" t="s">
        <v>153</v>
      </c>
      <c r="E179" s="1" t="s">
        <v>8</v>
      </c>
      <c r="F179" s="2">
        <v>0</v>
      </c>
      <c r="G179" s="1">
        <v>113</v>
      </c>
      <c r="H179" s="1" t="s">
        <v>121</v>
      </c>
      <c r="I179" s="3">
        <v>950400</v>
      </c>
      <c r="J179" s="1" t="s">
        <v>122</v>
      </c>
    </row>
    <row r="180" spans="1:10" x14ac:dyDescent="0.25">
      <c r="A180" s="1" t="str">
        <f>FEBRERO[[#This Row],[CEDULA]]&amp;FEBRERO[[#This Row],[CONCEPTO]]</f>
        <v>2659101DIETA</v>
      </c>
      <c r="B180" s="10">
        <v>2659101</v>
      </c>
      <c r="C180" s="1" t="s">
        <v>154</v>
      </c>
      <c r="D180" s="1" t="s">
        <v>155</v>
      </c>
      <c r="E180" s="1" t="s">
        <v>8</v>
      </c>
      <c r="F180" s="2">
        <v>10095696</v>
      </c>
      <c r="G180" s="1">
        <v>112</v>
      </c>
      <c r="H180" s="1" t="s">
        <v>288</v>
      </c>
      <c r="I180" s="5">
        <v>10201228</v>
      </c>
      <c r="J180" s="1" t="s">
        <v>215</v>
      </c>
    </row>
    <row r="181" spans="1:10" x14ac:dyDescent="0.25">
      <c r="A181" s="1" t="str">
        <f>FEBRERO[[#This Row],[CEDULA]]&amp;FEBRERO[[#This Row],[CONCEPTO]]</f>
        <v>2659101GASTO DE REPRESENTACIÓN</v>
      </c>
      <c r="B181" s="10">
        <v>2659101</v>
      </c>
      <c r="C181" s="1" t="s">
        <v>154</v>
      </c>
      <c r="D181" s="1" t="s">
        <v>155</v>
      </c>
      <c r="E181" s="1" t="s">
        <v>8</v>
      </c>
      <c r="F181" s="2">
        <v>0</v>
      </c>
      <c r="G181" s="1">
        <v>113</v>
      </c>
      <c r="H181" s="1" t="s">
        <v>121</v>
      </c>
      <c r="I181" s="3">
        <v>950400</v>
      </c>
      <c r="J181" s="1" t="s">
        <v>122</v>
      </c>
    </row>
    <row r="182" spans="1:10" x14ac:dyDescent="0.25">
      <c r="A182" s="1" t="str">
        <f>FEBRERO[[#This Row],[CEDULA]]&amp;FEBRERO[[#This Row],[CONCEPTO]]</f>
        <v>1678166JORNALES</v>
      </c>
      <c r="B182" s="10">
        <v>1678166</v>
      </c>
      <c r="C182" s="4" t="s">
        <v>156</v>
      </c>
      <c r="D182" s="1" t="s">
        <v>157</v>
      </c>
      <c r="E182" s="1" t="s">
        <v>158</v>
      </c>
      <c r="F182" s="3">
        <v>1000000</v>
      </c>
      <c r="G182" s="1">
        <v>144</v>
      </c>
      <c r="H182" s="1"/>
      <c r="I182" s="3">
        <v>1000000</v>
      </c>
      <c r="J182" s="1" t="s">
        <v>224</v>
      </c>
    </row>
    <row r="183" spans="1:10" x14ac:dyDescent="0.25">
      <c r="A183" s="1" t="str">
        <f>FEBRERO[[#This Row],[CEDULA]]&amp;FEBRERO[[#This Row],[CONCEPTO]]</f>
        <v>1275859JORNALES</v>
      </c>
      <c r="B183" s="10">
        <v>1275859</v>
      </c>
      <c r="C183" s="4" t="s">
        <v>161</v>
      </c>
      <c r="D183" s="1" t="s">
        <v>162</v>
      </c>
      <c r="E183" s="1" t="s">
        <v>158</v>
      </c>
      <c r="F183" s="3">
        <v>2500000</v>
      </c>
      <c r="G183" s="1">
        <v>144</v>
      </c>
      <c r="H183" s="1"/>
      <c r="I183" s="3">
        <v>2500000</v>
      </c>
      <c r="J183" s="1" t="s">
        <v>224</v>
      </c>
    </row>
    <row r="184" spans="1:10" x14ac:dyDescent="0.25">
      <c r="A184" s="1" t="str">
        <f>FEBRERO[[#This Row],[CEDULA]]&amp;FEBRERO[[#This Row],[CONCEPTO]]</f>
        <v>1773602JORNALES</v>
      </c>
      <c r="B184" s="10">
        <v>1773602</v>
      </c>
      <c r="C184" s="4" t="s">
        <v>165</v>
      </c>
      <c r="D184" s="1" t="s">
        <v>166</v>
      </c>
      <c r="E184" s="1" t="s">
        <v>158</v>
      </c>
      <c r="F184" s="3">
        <v>2000000</v>
      </c>
      <c r="G184" s="1">
        <v>144</v>
      </c>
      <c r="H184" s="1"/>
      <c r="I184" s="3">
        <v>2000000</v>
      </c>
      <c r="J184" s="1" t="s">
        <v>224</v>
      </c>
    </row>
    <row r="185" spans="1:10" x14ac:dyDescent="0.25">
      <c r="A185" s="1" t="str">
        <f>FEBRERO[[#This Row],[CEDULA]]&amp;FEBRERO[[#This Row],[CONCEPTO]]</f>
        <v>2995794JORNALES</v>
      </c>
      <c r="B185" s="10">
        <v>2995794</v>
      </c>
      <c r="C185" s="4" t="s">
        <v>200</v>
      </c>
      <c r="D185" s="1" t="s">
        <v>201</v>
      </c>
      <c r="E185" s="1" t="s">
        <v>158</v>
      </c>
      <c r="F185" s="3">
        <v>2500000</v>
      </c>
      <c r="G185" s="1">
        <v>144</v>
      </c>
      <c r="H185" s="1"/>
      <c r="I185" s="3">
        <v>2500000</v>
      </c>
      <c r="J185" s="1" t="s">
        <v>224</v>
      </c>
    </row>
    <row r="186" spans="1:10" x14ac:dyDescent="0.25">
      <c r="A186" s="1" t="str">
        <f>FEBRERO[[#This Row],[CEDULA]]&amp;FEBRERO[[#This Row],[CONCEPTO]]</f>
        <v>4193308JORNALES</v>
      </c>
      <c r="B186" s="10">
        <v>4193308</v>
      </c>
      <c r="C186" s="1" t="s">
        <v>169</v>
      </c>
      <c r="D186" s="1" t="s">
        <v>170</v>
      </c>
      <c r="E186" s="1" t="s">
        <v>158</v>
      </c>
      <c r="F186" s="6">
        <v>1000000</v>
      </c>
      <c r="G186" s="1">
        <v>144</v>
      </c>
      <c r="H186" s="1"/>
      <c r="I186" s="3">
        <v>1000000</v>
      </c>
      <c r="J186" s="1" t="s">
        <v>224</v>
      </c>
    </row>
    <row r="187" spans="1:10" x14ac:dyDescent="0.25">
      <c r="A187" s="1" t="str">
        <f>FEBRERO[[#This Row],[CEDULA]]&amp;FEBRERO[[#This Row],[CONCEPTO]]</f>
        <v>5045262JORNALES</v>
      </c>
      <c r="B187" s="10">
        <v>5045262</v>
      </c>
      <c r="C187" s="1" t="s">
        <v>174</v>
      </c>
      <c r="D187" s="1" t="s">
        <v>175</v>
      </c>
      <c r="E187" s="1" t="s">
        <v>158</v>
      </c>
      <c r="F187" s="3">
        <v>1000000</v>
      </c>
      <c r="G187" s="1">
        <v>144</v>
      </c>
      <c r="H187" s="1"/>
      <c r="I187" s="3">
        <v>1000000</v>
      </c>
      <c r="J187" s="1" t="s">
        <v>224</v>
      </c>
    </row>
    <row r="188" spans="1:10" x14ac:dyDescent="0.25">
      <c r="A188" s="1" t="str">
        <f>FEBRERO[[#This Row],[CEDULA]]&amp;FEBRERO[[#This Row],[CONCEPTO]]</f>
        <v>4966654JORNALES</v>
      </c>
      <c r="B188" s="10">
        <v>4966654</v>
      </c>
      <c r="C188" s="4" t="s">
        <v>212</v>
      </c>
      <c r="D188" s="1" t="s">
        <v>213</v>
      </c>
      <c r="E188" s="1" t="s">
        <v>158</v>
      </c>
      <c r="F188" s="3">
        <v>3600000</v>
      </c>
      <c r="G188" s="1">
        <v>144</v>
      </c>
      <c r="H188" s="1"/>
      <c r="I188" s="3">
        <v>3600000</v>
      </c>
      <c r="J188" s="1" t="s">
        <v>224</v>
      </c>
    </row>
    <row r="189" spans="1:10" x14ac:dyDescent="0.25">
      <c r="A189" s="1" t="str">
        <f>FEBRERO[[#This Row],[CEDULA]]&amp;FEBRERO[[#This Row],[CONCEPTO]]</f>
        <v>785442HONORARIO</v>
      </c>
      <c r="B189" s="10">
        <v>785442</v>
      </c>
      <c r="C189" s="1" t="s">
        <v>178</v>
      </c>
      <c r="D189" s="1" t="s">
        <v>179</v>
      </c>
      <c r="E189" s="1" t="s">
        <v>158</v>
      </c>
      <c r="F189" s="3">
        <v>5000000</v>
      </c>
      <c r="G189" s="1">
        <v>145</v>
      </c>
      <c r="H189" s="1"/>
      <c r="I189" s="3">
        <v>5000000</v>
      </c>
      <c r="J189" s="1" t="s">
        <v>194</v>
      </c>
    </row>
    <row r="190" spans="1:10" x14ac:dyDescent="0.25">
      <c r="A190" s="1" t="str">
        <f>FEBRERO[[#This Row],[CEDULA]]&amp;FEBRERO[[#This Row],[CONCEPTO]]</f>
        <v>2303443JORNALES</v>
      </c>
      <c r="B190" s="10">
        <v>2303443</v>
      </c>
      <c r="C190" s="1" t="s">
        <v>202</v>
      </c>
      <c r="D190" s="1" t="s">
        <v>235</v>
      </c>
      <c r="E190" s="1" t="s">
        <v>158</v>
      </c>
      <c r="F190" s="2">
        <v>5500000</v>
      </c>
      <c r="G190" s="1">
        <v>144</v>
      </c>
      <c r="H190" s="1"/>
      <c r="I190" s="3">
        <v>5500000</v>
      </c>
      <c r="J190" s="1" t="s">
        <v>224</v>
      </c>
    </row>
    <row r="191" spans="1:10" x14ac:dyDescent="0.25">
      <c r="A191" s="1" t="str">
        <f>FEBRERO[[#This Row],[CEDULA]]&amp;FEBRERO[[#This Row],[CONCEPTO]]</f>
        <v>4854242JORNALES</v>
      </c>
      <c r="B191" s="10">
        <v>4854242</v>
      </c>
      <c r="C191" s="1" t="s">
        <v>332</v>
      </c>
      <c r="D191" s="1" t="s">
        <v>333</v>
      </c>
      <c r="E191" s="1" t="s">
        <v>158</v>
      </c>
      <c r="F191" s="3">
        <v>2500000</v>
      </c>
      <c r="G191" s="1">
        <v>144</v>
      </c>
      <c r="H191" s="1"/>
      <c r="I191" s="3">
        <v>2500000</v>
      </c>
      <c r="J191" s="1" t="s">
        <v>224</v>
      </c>
    </row>
    <row r="192" spans="1:10" x14ac:dyDescent="0.25">
      <c r="A192" s="1" t="str">
        <f>FEBRERO[[#This Row],[CEDULA]]&amp;FEBRERO[[#This Row],[CONCEPTO]]</f>
        <v>6227628JORNALES</v>
      </c>
      <c r="B192" s="10">
        <v>6227628</v>
      </c>
      <c r="C192" s="1" t="s">
        <v>341</v>
      </c>
      <c r="D192" s="1" t="s">
        <v>342</v>
      </c>
      <c r="E192" s="1" t="s">
        <v>158</v>
      </c>
      <c r="F192" s="3">
        <v>2000000</v>
      </c>
      <c r="G192" s="1">
        <v>144</v>
      </c>
      <c r="H192" s="1"/>
      <c r="I192" s="3">
        <v>2000000</v>
      </c>
      <c r="J192" s="1" t="s">
        <v>224</v>
      </c>
    </row>
    <row r="193" spans="1:10" x14ac:dyDescent="0.25">
      <c r="A193" s="1" t="str">
        <f>FEBRERO[[#This Row],[CEDULA]]&amp;FEBRERO[[#This Row],[CONCEPTO]]</f>
        <v>5880943JORNALES</v>
      </c>
      <c r="B193" s="10">
        <v>5880943</v>
      </c>
      <c r="C193" s="1" t="s">
        <v>181</v>
      </c>
      <c r="D193" s="1" t="s">
        <v>182</v>
      </c>
      <c r="E193" s="1" t="s">
        <v>158</v>
      </c>
      <c r="F193" s="3">
        <v>1200000</v>
      </c>
      <c r="G193" s="1">
        <v>144</v>
      </c>
      <c r="H193" s="1"/>
      <c r="I193" s="3">
        <v>1200000</v>
      </c>
      <c r="J193" s="1" t="s">
        <v>224</v>
      </c>
    </row>
    <row r="194" spans="1:10" x14ac:dyDescent="0.25">
      <c r="A194" s="1" t="str">
        <f>FEBRERO[[#This Row],[CEDULA]]&amp;FEBRERO[[#This Row],[CONCEPTO]]</f>
        <v>6846026JORNALES</v>
      </c>
      <c r="B194" s="10">
        <v>6846026</v>
      </c>
      <c r="C194" s="4" t="s">
        <v>330</v>
      </c>
      <c r="D194" s="1" t="s">
        <v>331</v>
      </c>
      <c r="E194" s="1" t="s">
        <v>158</v>
      </c>
      <c r="F194" s="3">
        <v>1500000</v>
      </c>
      <c r="G194" s="1">
        <v>144</v>
      </c>
      <c r="H194" s="1"/>
      <c r="I194" s="3">
        <v>1500000</v>
      </c>
      <c r="J194" s="1" t="s">
        <v>224</v>
      </c>
    </row>
    <row r="195" spans="1:10" x14ac:dyDescent="0.25">
      <c r="A195" s="1" t="str">
        <f>FEBRERO[[#This Row],[CEDULA]]&amp;FEBRERO[[#This Row],[CONCEPTO]]</f>
        <v>1830015JORNALES</v>
      </c>
      <c r="B195" s="10">
        <v>1830015</v>
      </c>
      <c r="C195" s="1" t="s">
        <v>277</v>
      </c>
      <c r="D195" s="1" t="s">
        <v>171</v>
      </c>
      <c r="E195" s="1" t="s">
        <v>158</v>
      </c>
      <c r="F195" s="3">
        <v>1000000</v>
      </c>
      <c r="G195" s="1">
        <v>144</v>
      </c>
      <c r="H195" s="1"/>
      <c r="I195" s="3">
        <v>1000000</v>
      </c>
      <c r="J195" s="1" t="s">
        <v>224</v>
      </c>
    </row>
    <row r="196" spans="1:10" x14ac:dyDescent="0.25">
      <c r="A196" s="1" t="str">
        <f>FEBRERO[[#This Row],[CEDULA]]&amp;FEBRERO[[#This Row],[CONCEPTO]]</f>
        <v>3771197HONORARIO</v>
      </c>
      <c r="B196" s="10">
        <v>3771197</v>
      </c>
      <c r="C196" s="1" t="s">
        <v>187</v>
      </c>
      <c r="D196" s="1" t="s">
        <v>188</v>
      </c>
      <c r="E196" s="1" t="s">
        <v>158</v>
      </c>
      <c r="F196" s="3">
        <v>6000000</v>
      </c>
      <c r="G196" s="1">
        <v>145</v>
      </c>
      <c r="H196" s="1"/>
      <c r="I196" s="3">
        <v>6000000</v>
      </c>
      <c r="J196" s="1" t="s">
        <v>194</v>
      </c>
    </row>
    <row r="197" spans="1:10" x14ac:dyDescent="0.25">
      <c r="A197" s="1" t="str">
        <f>FEBRERO[[#This Row],[CEDULA]]&amp;FEBRERO[[#This Row],[CONCEPTO]]</f>
        <v>3456217JORNALES</v>
      </c>
      <c r="B197" s="10">
        <v>3456217</v>
      </c>
      <c r="C197" s="1" t="s">
        <v>203</v>
      </c>
      <c r="D197" s="1" t="s">
        <v>204</v>
      </c>
      <c r="E197" s="1" t="s">
        <v>158</v>
      </c>
      <c r="F197" s="3">
        <v>2000000</v>
      </c>
      <c r="G197" s="1">
        <v>144</v>
      </c>
      <c r="H197" s="1"/>
      <c r="I197" s="3">
        <v>2000000</v>
      </c>
      <c r="J197" s="1" t="s">
        <v>224</v>
      </c>
    </row>
    <row r="198" spans="1:10" x14ac:dyDescent="0.25">
      <c r="A198" s="1" t="str">
        <f>FEBRERO[[#This Row],[CEDULA]]&amp;FEBRERO[[#This Row],[CONCEPTO]]</f>
        <v>1809033JORNALES</v>
      </c>
      <c r="B198" s="10">
        <v>1809033</v>
      </c>
      <c r="C198" s="1" t="s">
        <v>328</v>
      </c>
      <c r="D198" s="1" t="s">
        <v>329</v>
      </c>
      <c r="E198" s="1" t="s">
        <v>158</v>
      </c>
      <c r="F198" s="3">
        <v>1000000</v>
      </c>
      <c r="G198" s="1">
        <v>144</v>
      </c>
      <c r="H198" s="1"/>
      <c r="I198" s="3">
        <v>1000000</v>
      </c>
      <c r="J198" s="1" t="s">
        <v>224</v>
      </c>
    </row>
    <row r="199" spans="1:10" x14ac:dyDescent="0.25">
      <c r="A199" s="1" t="str">
        <f>FEBRERO[[#This Row],[CEDULA]]&amp;FEBRERO[[#This Row],[CONCEPTO]]</f>
        <v>5051079JORNALES</v>
      </c>
      <c r="B199" s="10">
        <v>5051079</v>
      </c>
      <c r="C199" s="1" t="s">
        <v>190</v>
      </c>
      <c r="D199" s="1" t="s">
        <v>191</v>
      </c>
      <c r="E199" s="1" t="s">
        <v>158</v>
      </c>
      <c r="F199" s="3">
        <v>2000000</v>
      </c>
      <c r="G199" s="1">
        <v>144</v>
      </c>
      <c r="H199" s="1"/>
      <c r="I199" s="3">
        <v>2000000</v>
      </c>
      <c r="J199" s="1" t="s">
        <v>224</v>
      </c>
    </row>
    <row r="200" spans="1:10" x14ac:dyDescent="0.25">
      <c r="A200" s="1" t="str">
        <f>FEBRERO[[#This Row],[CEDULA]]&amp;FEBRERO[[#This Row],[CONCEPTO]]</f>
        <v>4785711JORNALES</v>
      </c>
      <c r="B200" s="10">
        <v>4785711</v>
      </c>
      <c r="C200" s="1" t="s">
        <v>193</v>
      </c>
      <c r="D200" s="1" t="s">
        <v>180</v>
      </c>
      <c r="E200" s="1" t="s">
        <v>158</v>
      </c>
      <c r="F200" s="3">
        <v>1800000</v>
      </c>
      <c r="G200" s="1">
        <v>144</v>
      </c>
      <c r="H200" s="1"/>
      <c r="I200" s="3">
        <v>1800000</v>
      </c>
      <c r="J200" s="1" t="s">
        <v>224</v>
      </c>
    </row>
    <row r="201" spans="1:10" x14ac:dyDescent="0.25">
      <c r="A201" s="1" t="str">
        <f>FEBRERO[[#This Row],[CEDULA]]&amp;FEBRERO[[#This Row],[CONCEPTO]]</f>
        <v>2475786HONORARIO</v>
      </c>
      <c r="B201" s="10">
        <v>2475786</v>
      </c>
      <c r="C201" s="4" t="s">
        <v>195</v>
      </c>
      <c r="D201" s="1" t="s">
        <v>196</v>
      </c>
      <c r="E201" s="1" t="s">
        <v>158</v>
      </c>
      <c r="F201" s="3">
        <v>5000000</v>
      </c>
      <c r="G201" s="1">
        <v>145</v>
      </c>
      <c r="H201" s="1"/>
      <c r="I201" s="3">
        <v>5000000</v>
      </c>
      <c r="J201" s="1" t="s">
        <v>194</v>
      </c>
    </row>
    <row r="202" spans="1:10" x14ac:dyDescent="0.25">
      <c r="A202" s="1" t="str">
        <f>FEBRERO[[#This Row],[CEDULA]]&amp;FEBRERO[[#This Row],[CONCEPTO]]</f>
        <v>3794874JORNALES</v>
      </c>
      <c r="B202" s="10">
        <v>3794874</v>
      </c>
      <c r="C202" s="1" t="s">
        <v>233</v>
      </c>
      <c r="D202" s="1" t="s">
        <v>234</v>
      </c>
      <c r="E202" s="1" t="s">
        <v>158</v>
      </c>
      <c r="F202" s="3">
        <v>3500000</v>
      </c>
      <c r="G202" s="1">
        <v>144</v>
      </c>
      <c r="H202" s="1"/>
      <c r="I202" s="3">
        <v>3500000</v>
      </c>
      <c r="J202" s="1" t="s">
        <v>224</v>
      </c>
    </row>
    <row r="203" spans="1:10" x14ac:dyDescent="0.25">
      <c r="A203" s="1" t="str">
        <f>FEBRERO[[#This Row],[CEDULA]]&amp;FEBRERO[[#This Row],[CONCEPTO]]</f>
        <v>3657002HONORARIO</v>
      </c>
      <c r="B203" s="10">
        <v>3657002</v>
      </c>
      <c r="C203" s="1" t="s">
        <v>197</v>
      </c>
      <c r="D203" s="1" t="s">
        <v>198</v>
      </c>
      <c r="E203" s="1" t="s">
        <v>158</v>
      </c>
      <c r="F203" s="3">
        <v>4800000</v>
      </c>
      <c r="G203" s="1">
        <v>145</v>
      </c>
      <c r="H203" s="1"/>
      <c r="I203" s="3">
        <v>4800000</v>
      </c>
      <c r="J203" s="1" t="s">
        <v>194</v>
      </c>
    </row>
    <row r="204" spans="1:10" x14ac:dyDescent="0.25">
      <c r="A204" s="1" t="str">
        <f>FEBRERO[[#This Row],[CEDULA]]&amp;FEBRERO[[#This Row],[CONCEPTO]]</f>
        <v>1592369JORNALES</v>
      </c>
      <c r="B204" s="10">
        <v>1592369</v>
      </c>
      <c r="C204" s="1" t="s">
        <v>273</v>
      </c>
      <c r="D204" s="1" t="s">
        <v>274</v>
      </c>
      <c r="E204" s="1" t="s">
        <v>158</v>
      </c>
      <c r="F204" s="3">
        <v>1500000</v>
      </c>
      <c r="G204" s="1">
        <v>144</v>
      </c>
      <c r="H204" s="1"/>
      <c r="I204" s="3">
        <v>1500000</v>
      </c>
      <c r="J204" s="1" t="s">
        <v>224</v>
      </c>
    </row>
    <row r="205" spans="1:10" x14ac:dyDescent="0.25">
      <c r="A205" s="1" t="str">
        <f>FEBRERO[[#This Row],[CEDULA]]&amp;FEBRERO[[#This Row],[CONCEPTO]]</f>
        <v>1364182HONORARIO</v>
      </c>
      <c r="B205" s="10">
        <v>1364182</v>
      </c>
      <c r="C205" s="1" t="s">
        <v>199</v>
      </c>
      <c r="D205" s="1" t="s">
        <v>236</v>
      </c>
      <c r="E205" s="1" t="s">
        <v>158</v>
      </c>
      <c r="F205" s="3">
        <v>5000000</v>
      </c>
      <c r="G205" s="1">
        <v>145</v>
      </c>
      <c r="H205" s="1"/>
      <c r="I205" s="3">
        <v>5000000</v>
      </c>
      <c r="J205" s="1" t="s">
        <v>194</v>
      </c>
    </row>
    <row r="206" spans="1:10" x14ac:dyDescent="0.25">
      <c r="A206" s="1" t="str">
        <f>FEBRERO[[#This Row],[CEDULA]]&amp;FEBRERO[[#This Row],[CONCEPTO]]</f>
        <v>3188782JORNALES</v>
      </c>
      <c r="B206" s="10">
        <v>3188782</v>
      </c>
      <c r="C206" s="1" t="s">
        <v>336</v>
      </c>
      <c r="D206" s="1" t="s">
        <v>337</v>
      </c>
      <c r="E206" s="1" t="s">
        <v>158</v>
      </c>
      <c r="F206" s="3">
        <v>5000000</v>
      </c>
      <c r="G206" s="1">
        <v>144</v>
      </c>
      <c r="H206" s="1"/>
      <c r="I206" s="3">
        <v>5000000</v>
      </c>
      <c r="J206" s="1" t="s">
        <v>224</v>
      </c>
    </row>
    <row r="207" spans="1:10" x14ac:dyDescent="0.25">
      <c r="A207" s="1" t="str">
        <f>FEBRERO[[#This Row],[CEDULA]]&amp;FEBRERO[[#This Row],[CONCEPTO]]</f>
        <v>4917694JORNALES</v>
      </c>
      <c r="B207" s="10">
        <v>4917694</v>
      </c>
      <c r="C207" s="1" t="s">
        <v>334</v>
      </c>
      <c r="D207" s="1" t="s">
        <v>335</v>
      </c>
      <c r="E207" s="1" t="s">
        <v>158</v>
      </c>
      <c r="F207" s="3">
        <v>2000000</v>
      </c>
      <c r="G207" s="1">
        <v>144</v>
      </c>
      <c r="H207" s="1"/>
      <c r="I207" s="3">
        <v>2000000</v>
      </c>
      <c r="J207" s="1" t="s">
        <v>224</v>
      </c>
    </row>
    <row r="208" spans="1:10" x14ac:dyDescent="0.25">
      <c r="A208" s="1" t="str">
        <f>FEBRERO[[#This Row],[CEDULA]]&amp;FEBRERO[[#This Row],[CONCEPTO]]</f>
        <v>5252751JORNALES</v>
      </c>
      <c r="B208" s="10">
        <v>5252751</v>
      </c>
      <c r="C208" s="1" t="s">
        <v>205</v>
      </c>
      <c r="D208" s="1" t="s">
        <v>206</v>
      </c>
      <c r="E208" s="1" t="s">
        <v>158</v>
      </c>
      <c r="F208" s="3">
        <v>2000000</v>
      </c>
      <c r="G208" s="1">
        <v>144</v>
      </c>
      <c r="H208" s="1"/>
      <c r="I208" s="3">
        <v>2000000</v>
      </c>
      <c r="J208" s="1" t="s">
        <v>224</v>
      </c>
    </row>
    <row r="209" spans="1:10" x14ac:dyDescent="0.25">
      <c r="A209" s="1" t="str">
        <f>FEBRERO[[#This Row],[CEDULA]]&amp;FEBRERO[[#This Row],[CONCEPTO]]</f>
        <v>3551237JORNALES</v>
      </c>
      <c r="B209" s="10">
        <v>3551237</v>
      </c>
      <c r="C209" s="1" t="s">
        <v>208</v>
      </c>
      <c r="D209" s="1" t="s">
        <v>209</v>
      </c>
      <c r="E209" s="1" t="s">
        <v>158</v>
      </c>
      <c r="F209" s="3">
        <v>1000000</v>
      </c>
      <c r="G209" s="1">
        <v>144</v>
      </c>
      <c r="H209" s="1"/>
      <c r="I209" s="3">
        <v>1000000</v>
      </c>
      <c r="J209" s="1" t="s">
        <v>224</v>
      </c>
    </row>
    <row r="210" spans="1:10" x14ac:dyDescent="0.25">
      <c r="A210" s="1" t="str">
        <f>FEBRERO[[#This Row],[CEDULA]]&amp;FEBRERO[[#This Row],[CONCEPTO]]</f>
        <v>1369395JORNALES</v>
      </c>
      <c r="B210" s="10">
        <v>1369395</v>
      </c>
      <c r="C210" s="1" t="s">
        <v>275</v>
      </c>
      <c r="D210" s="1" t="s">
        <v>276</v>
      </c>
      <c r="E210" s="1" t="s">
        <v>158</v>
      </c>
      <c r="F210" s="3">
        <v>1500000</v>
      </c>
      <c r="G210" s="1">
        <v>144</v>
      </c>
      <c r="H210" s="1"/>
      <c r="I210" s="3">
        <v>1500000</v>
      </c>
      <c r="J210" s="1" t="s">
        <v>224</v>
      </c>
    </row>
    <row r="211" spans="1:10" x14ac:dyDescent="0.25">
      <c r="A211" s="1" t="str">
        <f>FEBRERO[[#This Row],[CEDULA]]&amp;FEBRERO[[#This Row],[CONCEPTO]]</f>
        <v>3196858JORNALES</v>
      </c>
      <c r="B211" s="10">
        <v>3196858</v>
      </c>
      <c r="C211" s="1" t="s">
        <v>211</v>
      </c>
      <c r="D211" s="1" t="s">
        <v>192</v>
      </c>
      <c r="E211" s="1" t="s">
        <v>158</v>
      </c>
      <c r="F211" s="3">
        <v>2200000</v>
      </c>
      <c r="G211" s="1">
        <v>144</v>
      </c>
      <c r="H211" s="1"/>
      <c r="I211" s="3">
        <v>2200000</v>
      </c>
      <c r="J211" s="1" t="s">
        <v>224</v>
      </c>
    </row>
    <row r="212" spans="1:10" x14ac:dyDescent="0.25">
      <c r="A212" s="1" t="str">
        <f>FEBRERO[[#This Row],[CEDULA]]&amp;FEBRERO[[#This Row],[CONCEPTO]]</f>
        <v>3421592JORNALES</v>
      </c>
      <c r="B212" s="10">
        <v>3421592</v>
      </c>
      <c r="C212" s="1" t="s">
        <v>159</v>
      </c>
      <c r="D212" s="1" t="s">
        <v>228</v>
      </c>
      <c r="E212" s="1" t="s">
        <v>158</v>
      </c>
      <c r="F212" s="5">
        <v>2000000</v>
      </c>
      <c r="G212" s="1">
        <v>144</v>
      </c>
      <c r="H212" s="1"/>
      <c r="I212" s="5">
        <v>2000000</v>
      </c>
      <c r="J212" s="1" t="s">
        <v>224</v>
      </c>
    </row>
    <row r="213" spans="1:10" x14ac:dyDescent="0.25">
      <c r="A213" s="1" t="str">
        <f>FEBRERO[[#This Row],[CEDULA]]&amp;FEBRERO[[#This Row],[CONCEPTO]]</f>
        <v>3629168JORNALES</v>
      </c>
      <c r="B213" s="10">
        <v>3629168</v>
      </c>
      <c r="C213" s="1" t="s">
        <v>217</v>
      </c>
      <c r="D213" s="1" t="s">
        <v>160</v>
      </c>
      <c r="E213" s="1" t="s">
        <v>158</v>
      </c>
      <c r="F213" s="5">
        <v>2000000</v>
      </c>
      <c r="G213" s="1">
        <v>144</v>
      </c>
      <c r="H213" s="1"/>
      <c r="I213" s="5">
        <v>2000000</v>
      </c>
      <c r="J213" s="1" t="s">
        <v>224</v>
      </c>
    </row>
    <row r="214" spans="1:10" x14ac:dyDescent="0.25">
      <c r="A214" s="1" t="str">
        <f>FEBRERO[[#This Row],[CEDULA]]&amp;FEBRERO[[#This Row],[CONCEPTO]]</f>
        <v>6078610JORNALES</v>
      </c>
      <c r="B214" s="10">
        <v>6078610</v>
      </c>
      <c r="C214" s="1" t="s">
        <v>218</v>
      </c>
      <c r="D214" s="1" t="s">
        <v>219</v>
      </c>
      <c r="E214" s="1" t="s">
        <v>158</v>
      </c>
      <c r="F214" s="5">
        <v>2500000</v>
      </c>
      <c r="G214" s="1">
        <v>144</v>
      </c>
      <c r="H214" s="1"/>
      <c r="I214" s="5">
        <v>2500000</v>
      </c>
      <c r="J214" s="1" t="s">
        <v>224</v>
      </c>
    </row>
    <row r="215" spans="1:10" x14ac:dyDescent="0.25">
      <c r="A215" s="1" t="str">
        <f>FEBRERO[[#This Row],[CEDULA]]&amp;FEBRERO[[#This Row],[CONCEPTO]]</f>
        <v>4009710JORNALES</v>
      </c>
      <c r="B215" s="10">
        <v>4009710</v>
      </c>
      <c r="C215" s="1" t="s">
        <v>112</v>
      </c>
      <c r="D215" s="1" t="s">
        <v>220</v>
      </c>
      <c r="E215" s="1" t="s">
        <v>158</v>
      </c>
      <c r="F215" s="5">
        <v>2500000</v>
      </c>
      <c r="G215" s="1">
        <v>144</v>
      </c>
      <c r="H215" s="1"/>
      <c r="I215" s="5">
        <v>2500000</v>
      </c>
      <c r="J215" s="1" t="s">
        <v>224</v>
      </c>
    </row>
    <row r="216" spans="1:10" x14ac:dyDescent="0.25">
      <c r="A216" s="1" t="str">
        <f>FEBRERO[[#This Row],[CEDULA]]&amp;FEBRERO[[#This Row],[CONCEPTO]]</f>
        <v>2162109JORNALES</v>
      </c>
      <c r="B216" s="10">
        <v>2162109</v>
      </c>
      <c r="C216" s="4" t="s">
        <v>320</v>
      </c>
      <c r="D216" s="1" t="s">
        <v>321</v>
      </c>
      <c r="E216" s="1" t="s">
        <v>158</v>
      </c>
      <c r="F216" s="5">
        <v>1500000</v>
      </c>
      <c r="G216" s="1">
        <v>144</v>
      </c>
      <c r="H216" s="1"/>
      <c r="I216" s="5">
        <v>1500000</v>
      </c>
      <c r="J216" s="1" t="s">
        <v>224</v>
      </c>
    </row>
    <row r="217" spans="1:10" x14ac:dyDescent="0.25">
      <c r="A217" s="1" t="str">
        <f>FEBRERO[[#This Row],[CEDULA]]&amp;FEBRERO[[#This Row],[CONCEPTO]]</f>
        <v>6268763JORNALES</v>
      </c>
      <c r="B217" s="10">
        <v>6268763</v>
      </c>
      <c r="C217" s="1" t="s">
        <v>271</v>
      </c>
      <c r="D217" s="1" t="s">
        <v>272</v>
      </c>
      <c r="E217" s="1" t="s">
        <v>158</v>
      </c>
      <c r="F217" s="5">
        <v>2500000</v>
      </c>
      <c r="G217" s="1">
        <v>144</v>
      </c>
      <c r="H217" s="1"/>
      <c r="I217" s="5">
        <v>2500000</v>
      </c>
      <c r="J217" s="1" t="s">
        <v>224</v>
      </c>
    </row>
    <row r="218" spans="1:10" x14ac:dyDescent="0.25">
      <c r="A218" s="1" t="str">
        <f>FEBRERO[[#This Row],[CEDULA]]&amp;FEBRERO[[#This Row],[CONCEPTO]]</f>
        <v>2311612JORNALES</v>
      </c>
      <c r="B218" s="10">
        <v>2311612</v>
      </c>
      <c r="C218" s="1" t="s">
        <v>239</v>
      </c>
      <c r="D218" s="1" t="s">
        <v>240</v>
      </c>
      <c r="E218" s="1" t="s">
        <v>158</v>
      </c>
      <c r="F218" s="5">
        <v>2000000</v>
      </c>
      <c r="G218" s="1">
        <v>144</v>
      </c>
      <c r="H218" s="1"/>
      <c r="I218" s="5">
        <v>2000000</v>
      </c>
      <c r="J218" s="1" t="s">
        <v>224</v>
      </c>
    </row>
    <row r="219" spans="1:10" x14ac:dyDescent="0.25">
      <c r="A219" s="1" t="str">
        <f>FEBRERO[[#This Row],[CEDULA]]&amp;FEBRERO[[#This Row],[CONCEPTO]]</f>
        <v>1333561JORNALES</v>
      </c>
      <c r="B219" s="10">
        <v>1333561</v>
      </c>
      <c r="C219" s="4" t="s">
        <v>322</v>
      </c>
      <c r="D219" s="1" t="s">
        <v>323</v>
      </c>
      <c r="E219" s="1" t="s">
        <v>158</v>
      </c>
      <c r="F219" s="5">
        <v>1500000</v>
      </c>
      <c r="G219" s="1">
        <v>144</v>
      </c>
      <c r="H219" s="1"/>
      <c r="I219" s="5">
        <v>1500000</v>
      </c>
      <c r="J219" s="1" t="s">
        <v>224</v>
      </c>
    </row>
    <row r="220" spans="1:10" x14ac:dyDescent="0.25">
      <c r="A220" s="1" t="str">
        <f>FEBRERO[[#This Row],[CEDULA]]&amp;FEBRERO[[#This Row],[CONCEPTO]]</f>
        <v>2381578JORNALES</v>
      </c>
      <c r="B220" s="10">
        <v>2381578</v>
      </c>
      <c r="C220" s="7" t="s">
        <v>246</v>
      </c>
      <c r="D220" s="1" t="s">
        <v>247</v>
      </c>
      <c r="E220" s="1" t="s">
        <v>158</v>
      </c>
      <c r="F220" s="5">
        <v>2500000</v>
      </c>
      <c r="G220" s="1">
        <v>144</v>
      </c>
      <c r="H220" s="1"/>
      <c r="I220" s="5">
        <v>2500000</v>
      </c>
      <c r="J220" s="1" t="s">
        <v>224</v>
      </c>
    </row>
    <row r="221" spans="1:10" x14ac:dyDescent="0.25">
      <c r="A221" s="1" t="str">
        <f>FEBRERO[[#This Row],[CEDULA]]&amp;FEBRERO[[#This Row],[CONCEPTO]]</f>
        <v>4961222JORNALES</v>
      </c>
      <c r="B221" s="10">
        <v>4961222</v>
      </c>
      <c r="C221" s="7" t="s">
        <v>280</v>
      </c>
      <c r="D221" s="1" t="s">
        <v>281</v>
      </c>
      <c r="E221" s="1" t="s">
        <v>158</v>
      </c>
      <c r="F221" s="5">
        <v>1000000</v>
      </c>
      <c r="G221" s="1">
        <v>144</v>
      </c>
      <c r="H221" s="1"/>
      <c r="I221" s="5">
        <v>1000000</v>
      </c>
      <c r="J221" s="1" t="s">
        <v>224</v>
      </c>
    </row>
    <row r="222" spans="1:10" x14ac:dyDescent="0.25">
      <c r="A222" s="1" t="str">
        <f>FEBRERO[[#This Row],[CEDULA]]&amp;FEBRERO[[#This Row],[CONCEPTO]]</f>
        <v>4190737JORNALES</v>
      </c>
      <c r="B222" s="10">
        <v>4190737</v>
      </c>
      <c r="C222" s="7" t="s">
        <v>248</v>
      </c>
      <c r="D222" s="1" t="s">
        <v>249</v>
      </c>
      <c r="E222" s="1" t="s">
        <v>158</v>
      </c>
      <c r="F222" s="5">
        <v>2500000</v>
      </c>
      <c r="G222" s="1">
        <v>144</v>
      </c>
      <c r="H222" s="1"/>
      <c r="I222" s="5">
        <v>2500000</v>
      </c>
      <c r="J222" s="1" t="s">
        <v>224</v>
      </c>
    </row>
    <row r="223" spans="1:10" x14ac:dyDescent="0.25">
      <c r="A223" s="1" t="str">
        <f>FEBRERO[[#This Row],[CEDULA]]&amp;FEBRERO[[#This Row],[CONCEPTO]]</f>
        <v>1481060JORNALES</v>
      </c>
      <c r="B223" s="10">
        <v>1481060</v>
      </c>
      <c r="C223" s="8" t="s">
        <v>252</v>
      </c>
      <c r="D223" s="1" t="s">
        <v>253</v>
      </c>
      <c r="E223" s="1" t="s">
        <v>158</v>
      </c>
      <c r="F223" s="5">
        <v>2000000</v>
      </c>
      <c r="G223" s="1">
        <v>144</v>
      </c>
      <c r="H223" s="1"/>
      <c r="I223" s="5">
        <v>2000000</v>
      </c>
      <c r="J223" s="1" t="s">
        <v>224</v>
      </c>
    </row>
    <row r="224" spans="1:10" x14ac:dyDescent="0.25">
      <c r="A224" s="1" t="str">
        <f>FEBRERO[[#This Row],[CEDULA]]&amp;FEBRERO[[#This Row],[CONCEPTO]]</f>
        <v>5876466JORNALES</v>
      </c>
      <c r="B224" s="10">
        <v>5876466</v>
      </c>
      <c r="C224" s="7" t="s">
        <v>242</v>
      </c>
      <c r="D224" s="1" t="s">
        <v>243</v>
      </c>
      <c r="E224" s="1" t="s">
        <v>158</v>
      </c>
      <c r="F224" s="5">
        <v>2000000</v>
      </c>
      <c r="G224" s="1">
        <v>144</v>
      </c>
      <c r="H224" s="1"/>
      <c r="I224" s="5">
        <v>2000000</v>
      </c>
      <c r="J224" s="1" t="s">
        <v>224</v>
      </c>
    </row>
    <row r="225" spans="1:10" x14ac:dyDescent="0.25">
      <c r="A225" s="1" t="str">
        <f>FEBRERO[[#This Row],[CEDULA]]&amp;FEBRERO[[#This Row],[CONCEPTO]]</f>
        <v>3553551JORNALES</v>
      </c>
      <c r="B225" s="10">
        <v>3553551</v>
      </c>
      <c r="C225" s="1" t="s">
        <v>250</v>
      </c>
      <c r="D225" s="1" t="s">
        <v>251</v>
      </c>
      <c r="E225" s="1" t="s">
        <v>158</v>
      </c>
      <c r="F225" s="5">
        <v>1300000</v>
      </c>
      <c r="G225" s="1">
        <v>144</v>
      </c>
      <c r="H225" s="1"/>
      <c r="I225" s="5">
        <v>1300000</v>
      </c>
      <c r="J225" s="1" t="s">
        <v>224</v>
      </c>
    </row>
    <row r="226" spans="1:10" x14ac:dyDescent="0.25">
      <c r="A226" s="1" t="str">
        <f>FEBRERO[[#This Row],[CEDULA]]&amp;FEBRERO[[#This Row],[CONCEPTO]]</f>
        <v>5470397JORNALES</v>
      </c>
      <c r="B226" s="10">
        <v>5470397</v>
      </c>
      <c r="C226" s="1" t="s">
        <v>353</v>
      </c>
      <c r="D226" s="1" t="s">
        <v>354</v>
      </c>
      <c r="E226" s="1" t="s">
        <v>158</v>
      </c>
      <c r="F226" s="5">
        <v>2000000</v>
      </c>
      <c r="G226" s="1">
        <v>144</v>
      </c>
      <c r="H226" s="1"/>
      <c r="I226" s="5">
        <v>2000000</v>
      </c>
      <c r="J226" s="1" t="s">
        <v>224</v>
      </c>
    </row>
    <row r="227" spans="1:10" x14ac:dyDescent="0.25">
      <c r="A227" s="1" t="str">
        <f>FEBRERO[[#This Row],[CEDULA]]&amp;FEBRERO[[#This Row],[CONCEPTO]]</f>
        <v>5578799JORNALES</v>
      </c>
      <c r="B227" s="10">
        <v>5578799</v>
      </c>
      <c r="C227" s="1" t="s">
        <v>351</v>
      </c>
      <c r="D227" s="1" t="s">
        <v>352</v>
      </c>
      <c r="E227" s="1" t="s">
        <v>158</v>
      </c>
      <c r="F227" s="5">
        <v>2000000</v>
      </c>
      <c r="G227" s="1">
        <v>144</v>
      </c>
      <c r="H227" s="1"/>
      <c r="I227" s="5">
        <v>2000000</v>
      </c>
      <c r="J227" s="1" t="s">
        <v>224</v>
      </c>
    </row>
    <row r="228" spans="1:10" x14ac:dyDescent="0.25">
      <c r="A228" s="1" t="str">
        <f>FEBRERO[[#This Row],[CEDULA]]&amp;FEBRERO[[#This Row],[CONCEPTO]]</f>
        <v>3190704JORNALES</v>
      </c>
      <c r="B228" s="10">
        <v>3190704</v>
      </c>
      <c r="C228" s="7" t="s">
        <v>200</v>
      </c>
      <c r="D228" s="1" t="s">
        <v>344</v>
      </c>
      <c r="E228" s="1" t="s">
        <v>158</v>
      </c>
      <c r="F228" s="5">
        <v>2000000</v>
      </c>
      <c r="G228" s="1">
        <v>144</v>
      </c>
      <c r="H228" s="1"/>
      <c r="I228" s="5">
        <v>2000000</v>
      </c>
      <c r="J228" s="1" t="s">
        <v>224</v>
      </c>
    </row>
    <row r="229" spans="1:10" x14ac:dyDescent="0.25">
      <c r="A229" s="1" t="str">
        <f>FEBRERO[[#This Row],[CEDULA]]&amp;FEBRERO[[#This Row],[CONCEPTO]]</f>
        <v>2594379JORNALES</v>
      </c>
      <c r="B229" s="10">
        <v>2594379</v>
      </c>
      <c r="C229" s="7" t="s">
        <v>347</v>
      </c>
      <c r="D229" s="1" t="s">
        <v>245</v>
      </c>
      <c r="E229" s="1" t="s">
        <v>158</v>
      </c>
      <c r="F229" s="5">
        <v>2000000</v>
      </c>
      <c r="G229" s="1">
        <v>144</v>
      </c>
      <c r="H229" s="1"/>
      <c r="I229" s="5">
        <v>2000000</v>
      </c>
      <c r="J229" s="1" t="s">
        <v>224</v>
      </c>
    </row>
    <row r="230" spans="1:10" x14ac:dyDescent="0.25">
      <c r="A230" s="1" t="str">
        <f>FEBRERO[[#This Row],[CEDULA]]&amp;FEBRERO[[#This Row],[CONCEPTO]]</f>
        <v>5876443JORNALES</v>
      </c>
      <c r="B230" s="10">
        <v>5876443</v>
      </c>
      <c r="C230" s="7" t="s">
        <v>262</v>
      </c>
      <c r="D230" s="1" t="s">
        <v>243</v>
      </c>
      <c r="E230" s="1" t="s">
        <v>158</v>
      </c>
      <c r="F230" s="5">
        <v>1500000</v>
      </c>
      <c r="G230" s="1">
        <v>144</v>
      </c>
      <c r="H230" s="1"/>
      <c r="I230" s="5">
        <v>1500000</v>
      </c>
      <c r="J230" s="1" t="s">
        <v>224</v>
      </c>
    </row>
    <row r="231" spans="1:10" x14ac:dyDescent="0.25">
      <c r="A231" s="1" t="str">
        <f>FEBRERO[[#This Row],[CEDULA]]&amp;FEBRERO[[#This Row],[CONCEPTO]]</f>
        <v>379366HONORARIO</v>
      </c>
      <c r="B231" s="10">
        <v>379366</v>
      </c>
      <c r="C231" s="7" t="s">
        <v>266</v>
      </c>
      <c r="D231" s="1" t="s">
        <v>267</v>
      </c>
      <c r="E231" s="1" t="s">
        <v>158</v>
      </c>
      <c r="F231" s="5">
        <v>7000000</v>
      </c>
      <c r="G231" s="1">
        <v>145</v>
      </c>
      <c r="H231" s="1"/>
      <c r="I231" s="5">
        <v>7000000</v>
      </c>
      <c r="J231" s="1" t="s">
        <v>194</v>
      </c>
    </row>
    <row r="232" spans="1:10" x14ac:dyDescent="0.25">
      <c r="A232" s="1" t="str">
        <f>FEBRERO[[#This Row],[CEDULA]]&amp;FEBRERO[[#This Row],[CONCEPTO]]</f>
        <v>4150324JORNALES</v>
      </c>
      <c r="B232" s="10">
        <v>4150324</v>
      </c>
      <c r="C232" s="7" t="s">
        <v>282</v>
      </c>
      <c r="D232" s="1" t="s">
        <v>283</v>
      </c>
      <c r="E232" s="1" t="s">
        <v>158</v>
      </c>
      <c r="F232" s="5">
        <v>1800000</v>
      </c>
      <c r="G232" s="1">
        <v>144</v>
      </c>
      <c r="H232" s="1"/>
      <c r="I232" s="5">
        <v>1800000</v>
      </c>
      <c r="J232" s="1" t="s">
        <v>224</v>
      </c>
    </row>
    <row r="233" spans="1:10" x14ac:dyDescent="0.25">
      <c r="A233" s="1" t="str">
        <f>FEBRERO[[#This Row],[CEDULA]]&amp;FEBRERO[[#This Row],[CONCEPTO]]</f>
        <v>3604249JORNALES</v>
      </c>
      <c r="B233" s="10">
        <v>3604249</v>
      </c>
      <c r="C233" s="7" t="s">
        <v>284</v>
      </c>
      <c r="D233" s="1" t="s">
        <v>285</v>
      </c>
      <c r="E233" s="1" t="s">
        <v>158</v>
      </c>
      <c r="F233" s="5">
        <v>1500000</v>
      </c>
      <c r="G233" s="1">
        <v>144</v>
      </c>
      <c r="H233" s="1"/>
      <c r="I233" s="5">
        <v>1500000</v>
      </c>
      <c r="J233" s="1" t="s">
        <v>224</v>
      </c>
    </row>
    <row r="234" spans="1:10" x14ac:dyDescent="0.25">
      <c r="A234" s="1" t="str">
        <f>FEBRERO[[#This Row],[CEDULA]]&amp;FEBRERO[[#This Row],[CONCEPTO]]</f>
        <v>4432475JORNALES</v>
      </c>
      <c r="B234" s="10">
        <v>4432475</v>
      </c>
      <c r="C234" s="7" t="s">
        <v>345</v>
      </c>
      <c r="D234" s="1" t="s">
        <v>346</v>
      </c>
      <c r="E234" s="1" t="s">
        <v>158</v>
      </c>
      <c r="F234" s="5">
        <v>2000000</v>
      </c>
      <c r="G234" s="1">
        <v>144</v>
      </c>
      <c r="H234" s="1"/>
      <c r="I234" s="5">
        <v>1500000</v>
      </c>
      <c r="J234" s="1" t="s">
        <v>224</v>
      </c>
    </row>
    <row r="235" spans="1:10" x14ac:dyDescent="0.25">
      <c r="A235" s="1" t="str">
        <f>FEBRERO[[#This Row],[CEDULA]]&amp;FEBRERO[[#This Row],[CONCEPTO]]</f>
        <v>4237612JORNALES</v>
      </c>
      <c r="B235" s="10">
        <v>4237612</v>
      </c>
      <c r="C235" s="7" t="s">
        <v>289</v>
      </c>
      <c r="D235" s="1" t="s">
        <v>290</v>
      </c>
      <c r="E235" s="1" t="s">
        <v>158</v>
      </c>
      <c r="F235" s="5">
        <v>2000000</v>
      </c>
      <c r="G235" s="1">
        <v>144</v>
      </c>
      <c r="H235" s="1"/>
      <c r="I235" s="5">
        <v>2000000</v>
      </c>
      <c r="J235" s="1" t="s">
        <v>224</v>
      </c>
    </row>
    <row r="236" spans="1:10" x14ac:dyDescent="0.25">
      <c r="A236" s="1" t="str">
        <f>FEBRERO[[#This Row],[CEDULA]]&amp;FEBRERO[[#This Row],[CONCEPTO]]</f>
        <v>4367774JORNALES</v>
      </c>
      <c r="B236" s="10">
        <v>4367774</v>
      </c>
      <c r="C236" s="7" t="s">
        <v>291</v>
      </c>
      <c r="D236" s="1" t="s">
        <v>292</v>
      </c>
      <c r="E236" s="1" t="s">
        <v>158</v>
      </c>
      <c r="F236" s="5">
        <v>2000000</v>
      </c>
      <c r="G236" s="1">
        <v>144</v>
      </c>
      <c r="H236" s="1"/>
      <c r="I236" s="5">
        <v>2000000</v>
      </c>
      <c r="J236" s="1" t="s">
        <v>224</v>
      </c>
    </row>
    <row r="237" spans="1:10" x14ac:dyDescent="0.25">
      <c r="A237" s="1" t="str">
        <f>FEBRERO[[#This Row],[CEDULA]]&amp;FEBRERO[[#This Row],[CONCEPTO]]</f>
        <v>4903324HONORARIO</v>
      </c>
      <c r="B237" s="10">
        <v>4903324</v>
      </c>
      <c r="C237" s="7" t="s">
        <v>293</v>
      </c>
      <c r="D237" s="1" t="s">
        <v>294</v>
      </c>
      <c r="E237" s="1" t="s">
        <v>158</v>
      </c>
      <c r="F237" s="5">
        <v>5500000</v>
      </c>
      <c r="G237" s="1">
        <v>145</v>
      </c>
      <c r="H237" s="1"/>
      <c r="I237" s="5">
        <v>5500000</v>
      </c>
      <c r="J237" s="1" t="s">
        <v>194</v>
      </c>
    </row>
    <row r="238" spans="1:10" x14ac:dyDescent="0.25">
      <c r="A238" s="1" t="str">
        <f>FEBRERO[[#This Row],[CEDULA]]&amp;FEBRERO[[#This Row],[CONCEPTO]]</f>
        <v>4872379HONORARIO</v>
      </c>
      <c r="B238" s="10">
        <v>4872379</v>
      </c>
      <c r="C238" s="7" t="s">
        <v>295</v>
      </c>
      <c r="D238" s="1" t="s">
        <v>296</v>
      </c>
      <c r="E238" s="1" t="s">
        <v>158</v>
      </c>
      <c r="F238" s="5">
        <v>4500000</v>
      </c>
      <c r="G238" s="1">
        <v>145</v>
      </c>
      <c r="H238" s="1"/>
      <c r="I238" s="5">
        <v>4500000</v>
      </c>
      <c r="J238" s="1" t="s">
        <v>194</v>
      </c>
    </row>
    <row r="239" spans="1:10" x14ac:dyDescent="0.25">
      <c r="A239" s="1" t="str">
        <f>FEBRERO[[#This Row],[CEDULA]]&amp;FEBRERO[[#This Row],[CONCEPTO]]</f>
        <v>2064431JORNALES</v>
      </c>
      <c r="B239" s="10">
        <v>2064431</v>
      </c>
      <c r="C239" s="7" t="s">
        <v>297</v>
      </c>
      <c r="D239" s="1" t="s">
        <v>298</v>
      </c>
      <c r="E239" s="1" t="s">
        <v>158</v>
      </c>
      <c r="F239" s="5">
        <v>5500000</v>
      </c>
      <c r="G239" s="1">
        <v>144</v>
      </c>
      <c r="H239" s="1"/>
      <c r="I239" s="5">
        <v>5500000</v>
      </c>
      <c r="J239" s="1" t="s">
        <v>224</v>
      </c>
    </row>
    <row r="240" spans="1:10" x14ac:dyDescent="0.25">
      <c r="A240" s="1" t="str">
        <f>FEBRERO[[#This Row],[CEDULA]]&amp;FEBRERO[[#This Row],[CONCEPTO]]</f>
        <v>2145590JORNALES</v>
      </c>
      <c r="B240" s="10">
        <v>2145590</v>
      </c>
      <c r="C240" s="7" t="s">
        <v>356</v>
      </c>
      <c r="D240" s="1" t="s">
        <v>357</v>
      </c>
      <c r="E240" s="1" t="s">
        <v>158</v>
      </c>
      <c r="F240" s="5">
        <v>5000000</v>
      </c>
      <c r="G240" s="1">
        <v>144</v>
      </c>
      <c r="H240" s="1"/>
      <c r="I240" s="5">
        <v>5000000</v>
      </c>
      <c r="J240" s="1" t="s">
        <v>224</v>
      </c>
    </row>
    <row r="241" spans="1:10" x14ac:dyDescent="0.25">
      <c r="A241" s="1" t="str">
        <f>FEBRERO[[#This Row],[CEDULA]]&amp;FEBRERO[[#This Row],[CONCEPTO]]</f>
        <v>2892946JORNALES</v>
      </c>
      <c r="B241" s="10">
        <v>2892946</v>
      </c>
      <c r="C241" s="7" t="s">
        <v>360</v>
      </c>
      <c r="D241" s="1" t="s">
        <v>361</v>
      </c>
      <c r="E241" s="1" t="s">
        <v>158</v>
      </c>
      <c r="F241" s="5">
        <v>1000000</v>
      </c>
      <c r="G241" s="1">
        <v>144</v>
      </c>
      <c r="H241" s="1"/>
      <c r="I241" s="5">
        <v>1000000</v>
      </c>
      <c r="J241" s="1" t="s">
        <v>224</v>
      </c>
    </row>
    <row r="242" spans="1:10" x14ac:dyDescent="0.25">
      <c r="A242" s="1" t="str">
        <f>FEBRERO[[#This Row],[CEDULA]]&amp;FEBRERO[[#This Row],[CONCEPTO]]</f>
        <v>4143627JORNALES</v>
      </c>
      <c r="B242" s="10">
        <v>4143627</v>
      </c>
      <c r="C242" s="7" t="s">
        <v>358</v>
      </c>
      <c r="D242" s="1" t="s">
        <v>359</v>
      </c>
      <c r="E242" s="1" t="s">
        <v>158</v>
      </c>
      <c r="F242" s="5">
        <v>1000000</v>
      </c>
      <c r="G242" s="1">
        <v>144</v>
      </c>
      <c r="H242" s="1"/>
      <c r="I242" s="5">
        <v>1000000</v>
      </c>
      <c r="J242" s="1" t="s">
        <v>224</v>
      </c>
    </row>
    <row r="243" spans="1:10" x14ac:dyDescent="0.25">
      <c r="A243" s="1" t="str">
        <f>FEBRERO[[#This Row],[CEDULA]]&amp;FEBRERO[[#This Row],[CONCEPTO]]</f>
        <v>4722541JORNALES</v>
      </c>
      <c r="B243" s="10">
        <v>4722541</v>
      </c>
      <c r="C243" s="7" t="s">
        <v>309</v>
      </c>
      <c r="D243" s="1" t="s">
        <v>173</v>
      </c>
      <c r="E243" s="1" t="s">
        <v>158</v>
      </c>
      <c r="F243" s="5">
        <v>1000000</v>
      </c>
      <c r="G243" s="1">
        <v>144</v>
      </c>
      <c r="H243" s="1"/>
      <c r="I243" s="5">
        <v>1000000</v>
      </c>
      <c r="J243" s="1" t="s">
        <v>224</v>
      </c>
    </row>
    <row r="244" spans="1:10" x14ac:dyDescent="0.25">
      <c r="A244" s="1" t="str">
        <f>FEBRERO[[#This Row],[CEDULA]]&amp;FEBRERO[[#This Row],[CONCEPTO]]</f>
        <v>3676118</v>
      </c>
      <c r="B244" s="10">
        <v>3676118</v>
      </c>
      <c r="C244" s="1" t="s">
        <v>310</v>
      </c>
      <c r="D244" s="1" t="s">
        <v>311</v>
      </c>
      <c r="E244" s="1" t="s">
        <v>214</v>
      </c>
      <c r="F244" s="5">
        <v>0</v>
      </c>
      <c r="G244" s="1">
        <v>0</v>
      </c>
      <c r="H244" s="1"/>
      <c r="I244" s="5">
        <v>0</v>
      </c>
      <c r="J244" s="1"/>
    </row>
    <row r="245" spans="1:10" x14ac:dyDescent="0.25">
      <c r="A245" s="1" t="str">
        <f>FEBRERO[[#This Row],[CEDULA]]&amp;FEBRERO[[#This Row],[CONCEPTO]]</f>
        <v>708329</v>
      </c>
      <c r="B245" s="10">
        <v>708329</v>
      </c>
      <c r="C245" s="1" t="s">
        <v>237</v>
      </c>
      <c r="D245" s="1" t="s">
        <v>238</v>
      </c>
      <c r="E245" s="1" t="s">
        <v>214</v>
      </c>
      <c r="F245" s="5">
        <v>0</v>
      </c>
      <c r="G245" s="1">
        <v>0</v>
      </c>
      <c r="H245" s="1"/>
      <c r="I245" s="5">
        <v>0</v>
      </c>
      <c r="J245" s="1"/>
    </row>
    <row r="246" spans="1:10" x14ac:dyDescent="0.25">
      <c r="A246" s="1" t="str">
        <f>FEBRERO[[#This Row],[CEDULA]]&amp;FEBRERO[[#This Row],[CONCEPTO]]</f>
        <v>3794827</v>
      </c>
      <c r="B246" s="10">
        <v>3794827</v>
      </c>
      <c r="C246" s="4" t="s">
        <v>312</v>
      </c>
      <c r="D246" s="1" t="s">
        <v>313</v>
      </c>
      <c r="E246" s="1" t="s">
        <v>214</v>
      </c>
      <c r="F246" s="5">
        <v>0</v>
      </c>
      <c r="G246" s="1">
        <v>0</v>
      </c>
      <c r="H246" s="1"/>
      <c r="I246" s="5">
        <v>0</v>
      </c>
      <c r="J246" s="1"/>
    </row>
    <row r="247" spans="1:10" x14ac:dyDescent="0.25">
      <c r="A247" s="1" t="str">
        <f>FEBRERO[[#This Row],[CEDULA]]&amp;FEBRERO[[#This Row],[CONCEPTO]]</f>
        <v>3675879</v>
      </c>
      <c r="B247" s="10">
        <v>3675879</v>
      </c>
      <c r="C247" s="1" t="s">
        <v>263</v>
      </c>
      <c r="D247" s="1" t="s">
        <v>264</v>
      </c>
      <c r="E247" s="1" t="s">
        <v>214</v>
      </c>
      <c r="F247" s="5">
        <v>0</v>
      </c>
      <c r="G247" s="1">
        <v>0</v>
      </c>
      <c r="H247" s="1"/>
      <c r="I247" s="5">
        <v>0</v>
      </c>
      <c r="J247" s="1"/>
    </row>
    <row r="248" spans="1:10" x14ac:dyDescent="0.25">
      <c r="A248" s="1" t="str">
        <f>FEBRERO[[#This Row],[CEDULA]]&amp;FEBRERO[[#This Row],[CONCEPTO]]</f>
        <v>3397597</v>
      </c>
      <c r="B248" s="10">
        <v>3397597</v>
      </c>
      <c r="C248" s="1" t="s">
        <v>314</v>
      </c>
      <c r="D248" s="1" t="s">
        <v>315</v>
      </c>
      <c r="E248" s="1" t="s">
        <v>214</v>
      </c>
      <c r="F248" s="5">
        <v>0</v>
      </c>
      <c r="G248" s="1">
        <v>0</v>
      </c>
      <c r="H248" s="1"/>
      <c r="I248" s="5">
        <v>0</v>
      </c>
      <c r="J248" s="1"/>
    </row>
    <row r="249" spans="1:10" x14ac:dyDescent="0.25">
      <c r="A249" s="1" t="str">
        <f>FEBRERO[[#This Row],[CEDULA]]&amp;FEBRERO[[#This Row],[CONCEPTO]]</f>
        <v>880071</v>
      </c>
      <c r="B249" s="10">
        <v>880071</v>
      </c>
      <c r="C249" s="1" t="s">
        <v>318</v>
      </c>
      <c r="D249" s="1" t="s">
        <v>319</v>
      </c>
      <c r="E249" s="1" t="s">
        <v>214</v>
      </c>
      <c r="F249" s="5">
        <v>0</v>
      </c>
      <c r="G249" s="1">
        <v>0</v>
      </c>
      <c r="H249" s="1"/>
      <c r="I249" s="5">
        <v>0</v>
      </c>
      <c r="J249" s="1"/>
    </row>
    <row r="250" spans="1:10" x14ac:dyDescent="0.25">
      <c r="A250" s="14" t="str">
        <f>FEBRERO[[#This Row],[CEDULA]]&amp;FEBRERO[[#This Row],[CONCEPTO]]</f>
        <v>4190544</v>
      </c>
      <c r="B250" s="13">
        <v>4190544</v>
      </c>
      <c r="C250" s="14" t="s">
        <v>324</v>
      </c>
      <c r="D250" s="14" t="s">
        <v>325</v>
      </c>
      <c r="E250" s="14" t="s">
        <v>214</v>
      </c>
      <c r="F250" s="15">
        <v>0</v>
      </c>
      <c r="G250" s="14">
        <v>0</v>
      </c>
      <c r="H250" s="16"/>
      <c r="I250" s="15">
        <v>0</v>
      </c>
      <c r="J250" s="16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A4852-3376-42F7-8864-C45B700EF21E}">
  <dimension ref="A1:K248"/>
  <sheetViews>
    <sheetView workbookViewId="0">
      <selection activeCell="C185" sqref="C185"/>
    </sheetView>
  </sheetViews>
  <sheetFormatPr baseColWidth="10" defaultRowHeight="15" x14ac:dyDescent="0.25"/>
  <cols>
    <col min="4" max="4" width="12.140625" customWidth="1"/>
    <col min="6" max="6" width="23" customWidth="1"/>
    <col min="7" max="7" width="13.85546875" customWidth="1"/>
    <col min="9" max="9" width="12.85546875" bestFit="1" customWidth="1"/>
    <col min="10" max="10" width="25.28515625" bestFit="1" customWidth="1"/>
    <col min="11" max="11" width="14.7109375" customWidth="1"/>
  </cols>
  <sheetData>
    <row r="1" spans="1:11" x14ac:dyDescent="0.25">
      <c r="A1" s="11" t="s">
        <v>377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378</v>
      </c>
      <c r="J1" s="12" t="s">
        <v>7</v>
      </c>
      <c r="K1" s="18" t="s">
        <v>380</v>
      </c>
    </row>
    <row r="2" spans="1:11" x14ac:dyDescent="0.25">
      <c r="A2" s="10" t="str">
        <f t="shared" ref="A2:A65" si="0">B2&amp;J2</f>
        <v>1101118SUELDO</v>
      </c>
      <c r="B2" s="1">
        <v>1101118</v>
      </c>
      <c r="C2" s="4" t="s">
        <v>138</v>
      </c>
      <c r="D2" s="1" t="s">
        <v>139</v>
      </c>
      <c r="E2" s="1" t="s">
        <v>8</v>
      </c>
      <c r="F2" s="2">
        <v>28634270</v>
      </c>
      <c r="G2" s="1">
        <v>111</v>
      </c>
      <c r="H2" s="1" t="s">
        <v>222</v>
      </c>
      <c r="I2" s="3">
        <v>25503070</v>
      </c>
      <c r="J2" s="1" t="s">
        <v>9</v>
      </c>
      <c r="K2" s="19"/>
    </row>
    <row r="3" spans="1:11" x14ac:dyDescent="0.25">
      <c r="A3" s="10" t="str">
        <f t="shared" si="0"/>
        <v xml:space="preserve">1101118GASTO DE REPRESENTACION </v>
      </c>
      <c r="B3" s="1">
        <v>1101118</v>
      </c>
      <c r="C3" s="4" t="s">
        <v>138</v>
      </c>
      <c r="D3" s="1" t="s">
        <v>139</v>
      </c>
      <c r="E3" s="1" t="s">
        <v>8</v>
      </c>
      <c r="F3" s="2">
        <v>0</v>
      </c>
      <c r="G3" s="1">
        <v>113</v>
      </c>
      <c r="H3" s="1" t="s">
        <v>10</v>
      </c>
      <c r="I3" s="3">
        <v>2851200</v>
      </c>
      <c r="J3" s="1" t="s">
        <v>11</v>
      </c>
      <c r="K3" s="19"/>
    </row>
    <row r="4" spans="1:11" x14ac:dyDescent="0.25">
      <c r="A4" s="10" t="str">
        <f t="shared" si="0"/>
        <v>1101118SEGURO MEDICO</v>
      </c>
      <c r="B4" s="1">
        <v>1101118</v>
      </c>
      <c r="C4" s="4" t="s">
        <v>138</v>
      </c>
      <c r="D4" s="1" t="s">
        <v>139</v>
      </c>
      <c r="E4" s="1" t="s">
        <v>8</v>
      </c>
      <c r="F4" s="2">
        <v>0</v>
      </c>
      <c r="G4" s="1">
        <v>191</v>
      </c>
      <c r="H4" s="1" t="s">
        <v>222</v>
      </c>
      <c r="I4" s="3">
        <v>280000</v>
      </c>
      <c r="J4" s="1" t="s">
        <v>12</v>
      </c>
      <c r="K4" s="19"/>
    </row>
    <row r="5" spans="1:11" x14ac:dyDescent="0.25">
      <c r="A5" s="10" t="str">
        <f t="shared" si="0"/>
        <v>759076SUELDO</v>
      </c>
      <c r="B5" s="1">
        <v>759076</v>
      </c>
      <c r="C5" s="1" t="s">
        <v>13</v>
      </c>
      <c r="D5" s="1" t="s">
        <v>14</v>
      </c>
      <c r="E5" s="1" t="s">
        <v>8</v>
      </c>
      <c r="F5" s="2">
        <v>8317100</v>
      </c>
      <c r="G5" s="1">
        <v>111</v>
      </c>
      <c r="H5" s="1" t="s">
        <v>15</v>
      </c>
      <c r="I5" s="6">
        <v>7425200</v>
      </c>
      <c r="J5" s="1" t="s">
        <v>9</v>
      </c>
      <c r="K5" s="19"/>
    </row>
    <row r="6" spans="1:11" x14ac:dyDescent="0.25">
      <c r="A6" s="10" t="str">
        <f t="shared" si="0"/>
        <v>759076GASTO DE REPRESENTACION</v>
      </c>
      <c r="B6" s="1">
        <v>759076</v>
      </c>
      <c r="C6" s="1" t="s">
        <v>16</v>
      </c>
      <c r="D6" s="1" t="s">
        <v>14</v>
      </c>
      <c r="E6" s="1" t="s">
        <v>8</v>
      </c>
      <c r="F6" s="2">
        <v>0</v>
      </c>
      <c r="G6" s="1">
        <v>113</v>
      </c>
      <c r="H6" s="1" t="s">
        <v>17</v>
      </c>
      <c r="I6" s="3">
        <v>631900</v>
      </c>
      <c r="J6" s="1" t="s">
        <v>18</v>
      </c>
      <c r="K6" s="19"/>
    </row>
    <row r="7" spans="1:11" x14ac:dyDescent="0.25">
      <c r="A7" s="10" t="str">
        <f t="shared" si="0"/>
        <v>759076SEGURO MEDICO</v>
      </c>
      <c r="B7" s="1">
        <v>759076</v>
      </c>
      <c r="C7" s="1" t="s">
        <v>13</v>
      </c>
      <c r="D7" s="1" t="s">
        <v>14</v>
      </c>
      <c r="E7" s="1" t="s">
        <v>8</v>
      </c>
      <c r="F7" s="2">
        <v>0</v>
      </c>
      <c r="G7" s="1">
        <v>191</v>
      </c>
      <c r="H7" s="1" t="s">
        <v>15</v>
      </c>
      <c r="I7" s="3">
        <v>260000</v>
      </c>
      <c r="J7" s="1" t="s">
        <v>12</v>
      </c>
      <c r="K7" s="19"/>
    </row>
    <row r="8" spans="1:11" x14ac:dyDescent="0.25">
      <c r="A8" s="10" t="str">
        <f t="shared" si="0"/>
        <v>941404SUELDO</v>
      </c>
      <c r="B8" s="1">
        <v>941404</v>
      </c>
      <c r="C8" s="1" t="s">
        <v>19</v>
      </c>
      <c r="D8" s="1" t="s">
        <v>20</v>
      </c>
      <c r="E8" s="1" t="s">
        <v>8</v>
      </c>
      <c r="F8" s="2">
        <v>8317100</v>
      </c>
      <c r="G8" s="1">
        <v>111</v>
      </c>
      <c r="H8" s="1" t="s">
        <v>15</v>
      </c>
      <c r="I8" s="3">
        <v>7425200</v>
      </c>
      <c r="J8" s="1" t="s">
        <v>9</v>
      </c>
      <c r="K8" s="19"/>
    </row>
    <row r="9" spans="1:11" x14ac:dyDescent="0.25">
      <c r="A9" s="10" t="str">
        <f t="shared" si="0"/>
        <v xml:space="preserve">941404GASTO DE REPRESENTACION </v>
      </c>
      <c r="B9" s="1">
        <v>941404</v>
      </c>
      <c r="C9" s="1" t="s">
        <v>19</v>
      </c>
      <c r="D9" s="1" t="s">
        <v>20</v>
      </c>
      <c r="E9" s="1" t="s">
        <v>8</v>
      </c>
      <c r="F9" s="2">
        <v>0</v>
      </c>
      <c r="G9" s="1">
        <v>113</v>
      </c>
      <c r="H9" s="1" t="s">
        <v>17</v>
      </c>
      <c r="I9" s="3">
        <v>631900</v>
      </c>
      <c r="J9" s="1" t="s">
        <v>11</v>
      </c>
      <c r="K9" s="19"/>
    </row>
    <row r="10" spans="1:11" x14ac:dyDescent="0.25">
      <c r="A10" s="10" t="str">
        <f t="shared" si="0"/>
        <v>941404SEGURO MEDICO</v>
      </c>
      <c r="B10" s="1">
        <v>941404</v>
      </c>
      <c r="C10" s="1" t="s">
        <v>19</v>
      </c>
      <c r="D10" s="1" t="s">
        <v>20</v>
      </c>
      <c r="E10" s="1" t="s">
        <v>8</v>
      </c>
      <c r="F10" s="2">
        <v>0</v>
      </c>
      <c r="G10" s="1">
        <v>191</v>
      </c>
      <c r="H10" s="1" t="s">
        <v>15</v>
      </c>
      <c r="I10" s="3">
        <v>260000</v>
      </c>
      <c r="J10" s="1" t="s">
        <v>12</v>
      </c>
      <c r="K10" s="19"/>
    </row>
    <row r="11" spans="1:11" x14ac:dyDescent="0.25">
      <c r="A11" s="10" t="str">
        <f t="shared" si="0"/>
        <v>2882320SEGURO MEDICO</v>
      </c>
      <c r="B11" s="1">
        <v>2882320</v>
      </c>
      <c r="C11" s="1" t="s">
        <v>21</v>
      </c>
      <c r="D11" s="1" t="s">
        <v>22</v>
      </c>
      <c r="E11" s="1" t="s">
        <v>8</v>
      </c>
      <c r="F11" s="2">
        <v>5390500</v>
      </c>
      <c r="G11" s="1">
        <v>191</v>
      </c>
      <c r="H11" s="1" t="s">
        <v>223</v>
      </c>
      <c r="I11" s="3">
        <v>260000</v>
      </c>
      <c r="J11" s="1" t="s">
        <v>12</v>
      </c>
      <c r="K11" s="19"/>
    </row>
    <row r="12" spans="1:11" x14ac:dyDescent="0.25">
      <c r="A12" s="10" t="str">
        <f t="shared" si="0"/>
        <v>2882320SUELDO</v>
      </c>
      <c r="B12" s="1">
        <v>2882320</v>
      </c>
      <c r="C12" s="1" t="s">
        <v>21</v>
      </c>
      <c r="D12" s="1" t="s">
        <v>22</v>
      </c>
      <c r="E12" s="1" t="s">
        <v>8</v>
      </c>
      <c r="F12" s="2">
        <v>0</v>
      </c>
      <c r="G12" s="1">
        <v>111</v>
      </c>
      <c r="H12" s="1" t="s">
        <v>223</v>
      </c>
      <c r="I12" s="3">
        <v>5130500</v>
      </c>
      <c r="J12" s="1" t="s">
        <v>9</v>
      </c>
      <c r="K12" s="19"/>
    </row>
    <row r="13" spans="1:11" x14ac:dyDescent="0.25">
      <c r="A13" s="10" t="str">
        <f t="shared" si="0"/>
        <v>2174521SUELDO</v>
      </c>
      <c r="B13" s="1">
        <v>2174521</v>
      </c>
      <c r="C13" s="1" t="s">
        <v>299</v>
      </c>
      <c r="D13" s="1" t="s">
        <v>300</v>
      </c>
      <c r="E13" s="1" t="s">
        <v>8</v>
      </c>
      <c r="F13" s="2">
        <v>8317100</v>
      </c>
      <c r="G13" s="1">
        <v>111</v>
      </c>
      <c r="H13" s="1" t="s">
        <v>15</v>
      </c>
      <c r="I13" s="3">
        <v>7425200</v>
      </c>
      <c r="J13" s="1" t="s">
        <v>9</v>
      </c>
      <c r="K13" s="19"/>
    </row>
    <row r="14" spans="1:11" x14ac:dyDescent="0.25">
      <c r="A14" s="10" t="str">
        <f t="shared" si="0"/>
        <v xml:space="preserve">2174521GASTO DE REPRESENTACION </v>
      </c>
      <c r="B14" s="1">
        <v>2174521</v>
      </c>
      <c r="C14" s="1" t="s">
        <v>299</v>
      </c>
      <c r="D14" s="1" t="s">
        <v>300</v>
      </c>
      <c r="E14" s="1" t="s">
        <v>8</v>
      </c>
      <c r="F14" s="2">
        <v>0</v>
      </c>
      <c r="G14" s="1">
        <v>113</v>
      </c>
      <c r="H14" s="1" t="s">
        <v>17</v>
      </c>
      <c r="I14" s="3">
        <v>631900</v>
      </c>
      <c r="J14" s="1" t="s">
        <v>11</v>
      </c>
      <c r="K14" s="19"/>
    </row>
    <row r="15" spans="1:11" x14ac:dyDescent="0.25">
      <c r="A15" s="10" t="str">
        <f t="shared" si="0"/>
        <v>2174521SEGURO MEDICO</v>
      </c>
      <c r="B15" s="1">
        <v>2174521</v>
      </c>
      <c r="C15" s="1" t="s">
        <v>299</v>
      </c>
      <c r="D15" s="1" t="s">
        <v>300</v>
      </c>
      <c r="E15" s="1" t="s">
        <v>8</v>
      </c>
      <c r="F15" s="2">
        <v>0</v>
      </c>
      <c r="G15" s="1">
        <v>191</v>
      </c>
      <c r="H15" s="1" t="s">
        <v>15</v>
      </c>
      <c r="I15" s="3">
        <v>260000</v>
      </c>
      <c r="J15" s="1" t="s">
        <v>12</v>
      </c>
      <c r="K15" s="19"/>
    </row>
    <row r="16" spans="1:11" x14ac:dyDescent="0.25">
      <c r="A16" s="10" t="str">
        <f t="shared" si="0"/>
        <v>5427313SUELDO</v>
      </c>
      <c r="B16" s="1">
        <v>5427313</v>
      </c>
      <c r="C16" s="1" t="s">
        <v>64</v>
      </c>
      <c r="D16" s="1" t="s">
        <v>65</v>
      </c>
      <c r="E16" s="1" t="s">
        <v>8</v>
      </c>
      <c r="F16" s="2">
        <v>7685200</v>
      </c>
      <c r="G16" s="1">
        <v>111</v>
      </c>
      <c r="H16" s="1" t="s">
        <v>15</v>
      </c>
      <c r="I16" s="3">
        <v>7425200</v>
      </c>
      <c r="J16" s="1" t="s">
        <v>9</v>
      </c>
      <c r="K16" s="19"/>
    </row>
    <row r="17" spans="1:11" x14ac:dyDescent="0.25">
      <c r="A17" s="10" t="str">
        <f t="shared" si="0"/>
        <v>5427313SEGURO MEDICO</v>
      </c>
      <c r="B17" s="1">
        <v>5427313</v>
      </c>
      <c r="C17" s="1" t="s">
        <v>64</v>
      </c>
      <c r="D17" s="1" t="s">
        <v>65</v>
      </c>
      <c r="E17" s="1" t="s">
        <v>8</v>
      </c>
      <c r="F17" s="2">
        <v>0</v>
      </c>
      <c r="G17" s="1">
        <v>191</v>
      </c>
      <c r="H17" s="1" t="s">
        <v>15</v>
      </c>
      <c r="I17" s="3">
        <v>260000</v>
      </c>
      <c r="J17" s="1" t="s">
        <v>12</v>
      </c>
      <c r="K17" s="19"/>
    </row>
    <row r="18" spans="1:11" x14ac:dyDescent="0.25">
      <c r="A18" s="10" t="str">
        <f t="shared" si="0"/>
        <v>4946635SUELDO</v>
      </c>
      <c r="B18" s="1">
        <v>4946635</v>
      </c>
      <c r="C18" s="1" t="s">
        <v>23</v>
      </c>
      <c r="D18" s="1" t="s">
        <v>24</v>
      </c>
      <c r="E18" s="1" t="s">
        <v>8</v>
      </c>
      <c r="F18" s="2">
        <v>7685200</v>
      </c>
      <c r="G18" s="1">
        <v>111</v>
      </c>
      <c r="H18" s="1" t="s">
        <v>15</v>
      </c>
      <c r="I18" s="3">
        <v>7425200</v>
      </c>
      <c r="J18" s="1" t="s">
        <v>9</v>
      </c>
      <c r="K18" s="19"/>
    </row>
    <row r="19" spans="1:11" x14ac:dyDescent="0.25">
      <c r="A19" s="10" t="str">
        <f t="shared" si="0"/>
        <v>4946635SEGURO MEDICO</v>
      </c>
      <c r="B19" s="1">
        <v>4946635</v>
      </c>
      <c r="C19" s="1" t="s">
        <v>23</v>
      </c>
      <c r="D19" s="1" t="s">
        <v>24</v>
      </c>
      <c r="E19" s="1" t="s">
        <v>8</v>
      </c>
      <c r="F19" s="2">
        <v>0</v>
      </c>
      <c r="G19" s="1">
        <v>191</v>
      </c>
      <c r="H19" s="1" t="s">
        <v>15</v>
      </c>
      <c r="I19" s="3">
        <v>260000</v>
      </c>
      <c r="J19" s="1" t="s">
        <v>12</v>
      </c>
      <c r="K19" s="19"/>
    </row>
    <row r="20" spans="1:11" x14ac:dyDescent="0.25">
      <c r="A20" s="10" t="str">
        <f t="shared" si="0"/>
        <v>3963511SUELDO</v>
      </c>
      <c r="B20" s="1">
        <v>3963511</v>
      </c>
      <c r="C20" s="1" t="s">
        <v>110</v>
      </c>
      <c r="D20" s="1" t="s">
        <v>111</v>
      </c>
      <c r="E20" s="1" t="s">
        <v>8</v>
      </c>
      <c r="F20" s="2">
        <v>7685200</v>
      </c>
      <c r="G20" s="1">
        <v>111</v>
      </c>
      <c r="H20" s="1" t="s">
        <v>15</v>
      </c>
      <c r="I20" s="3">
        <v>7425200</v>
      </c>
      <c r="J20" s="1" t="s">
        <v>9</v>
      </c>
      <c r="K20" s="19"/>
    </row>
    <row r="21" spans="1:11" x14ac:dyDescent="0.25">
      <c r="A21" s="10" t="str">
        <f t="shared" si="0"/>
        <v>3963511SEGURO MEDICO</v>
      </c>
      <c r="B21" s="1">
        <v>3963511</v>
      </c>
      <c r="C21" s="1" t="s">
        <v>110</v>
      </c>
      <c r="D21" s="1" t="s">
        <v>111</v>
      </c>
      <c r="E21" s="1" t="s">
        <v>8</v>
      </c>
      <c r="F21" s="2">
        <v>0</v>
      </c>
      <c r="G21" s="1">
        <v>191</v>
      </c>
      <c r="H21" s="1" t="s">
        <v>15</v>
      </c>
      <c r="I21" s="3">
        <v>260000</v>
      </c>
      <c r="J21" s="1" t="s">
        <v>12</v>
      </c>
      <c r="K21" s="19"/>
    </row>
    <row r="22" spans="1:11" x14ac:dyDescent="0.25">
      <c r="A22" s="10" t="str">
        <f t="shared" si="0"/>
        <v>1061362SUELDO</v>
      </c>
      <c r="B22" s="1">
        <v>1061362</v>
      </c>
      <c r="C22" s="1" t="s">
        <v>225</v>
      </c>
      <c r="D22" s="1" t="s">
        <v>113</v>
      </c>
      <c r="E22" s="1" t="s">
        <v>8</v>
      </c>
      <c r="F22" s="2">
        <v>7685200</v>
      </c>
      <c r="G22" s="1">
        <v>111</v>
      </c>
      <c r="H22" s="1" t="s">
        <v>15</v>
      </c>
      <c r="I22" s="3">
        <v>7425200</v>
      </c>
      <c r="J22" s="1" t="s">
        <v>9</v>
      </c>
      <c r="K22" s="19"/>
    </row>
    <row r="23" spans="1:11" x14ac:dyDescent="0.25">
      <c r="A23" s="10" t="str">
        <f t="shared" si="0"/>
        <v>1061362SEGURO MEDICO</v>
      </c>
      <c r="B23" s="1">
        <v>1061362</v>
      </c>
      <c r="C23" s="1" t="s">
        <v>225</v>
      </c>
      <c r="D23" s="1" t="s">
        <v>113</v>
      </c>
      <c r="E23" s="1" t="s">
        <v>8</v>
      </c>
      <c r="F23" s="2">
        <v>0</v>
      </c>
      <c r="G23" s="1">
        <v>191</v>
      </c>
      <c r="H23" s="1" t="s">
        <v>15</v>
      </c>
      <c r="I23" s="3">
        <v>260000</v>
      </c>
      <c r="J23" s="1" t="s">
        <v>12</v>
      </c>
      <c r="K23" s="19"/>
    </row>
    <row r="24" spans="1:11" x14ac:dyDescent="0.25">
      <c r="A24" s="10" t="str">
        <f t="shared" si="0"/>
        <v>4854242SUELDO</v>
      </c>
      <c r="B24" s="1">
        <v>4854242</v>
      </c>
      <c r="C24" s="1" t="s">
        <v>332</v>
      </c>
      <c r="D24" s="1" t="s">
        <v>333</v>
      </c>
      <c r="E24" s="1" t="s">
        <v>8</v>
      </c>
      <c r="F24" s="2">
        <v>7685200</v>
      </c>
      <c r="G24" s="1">
        <v>111</v>
      </c>
      <c r="H24" s="1" t="s">
        <v>15</v>
      </c>
      <c r="I24" s="3">
        <v>7425200</v>
      </c>
      <c r="J24" s="1" t="s">
        <v>9</v>
      </c>
      <c r="K24" s="19" t="s">
        <v>381</v>
      </c>
    </row>
    <row r="25" spans="1:11" x14ac:dyDescent="0.25">
      <c r="A25" s="10" t="str">
        <f t="shared" si="0"/>
        <v>4854242SEGURO MEDICO</v>
      </c>
      <c r="B25" s="1">
        <v>4854242</v>
      </c>
      <c r="C25" s="1" t="s">
        <v>332</v>
      </c>
      <c r="D25" s="1" t="s">
        <v>333</v>
      </c>
      <c r="E25" s="1" t="s">
        <v>8</v>
      </c>
      <c r="F25" s="2">
        <v>0</v>
      </c>
      <c r="G25" s="1">
        <v>191</v>
      </c>
      <c r="H25" s="1" t="s">
        <v>15</v>
      </c>
      <c r="I25" s="3">
        <v>260000</v>
      </c>
      <c r="J25" s="1" t="s">
        <v>12</v>
      </c>
      <c r="K25" s="19"/>
    </row>
    <row r="26" spans="1:11" x14ac:dyDescent="0.25">
      <c r="A26" s="10" t="str">
        <f t="shared" si="0"/>
        <v>3010417SUELDO</v>
      </c>
      <c r="B26" s="1">
        <v>3010417</v>
      </c>
      <c r="C26" s="1" t="s">
        <v>25</v>
      </c>
      <c r="D26" s="1" t="s">
        <v>26</v>
      </c>
      <c r="E26" s="1" t="s">
        <v>8</v>
      </c>
      <c r="F26" s="2">
        <v>2810307</v>
      </c>
      <c r="G26" s="1">
        <v>111</v>
      </c>
      <c r="H26" s="1" t="s">
        <v>27</v>
      </c>
      <c r="I26" s="3">
        <v>2550307</v>
      </c>
      <c r="J26" s="1" t="s">
        <v>9</v>
      </c>
      <c r="K26" s="19"/>
    </row>
    <row r="27" spans="1:11" x14ac:dyDescent="0.25">
      <c r="A27" s="10" t="str">
        <f t="shared" si="0"/>
        <v>3010417SEGURO MEDICO</v>
      </c>
      <c r="B27" s="1">
        <v>3010417</v>
      </c>
      <c r="C27" s="1" t="s">
        <v>25</v>
      </c>
      <c r="D27" s="1" t="s">
        <v>26</v>
      </c>
      <c r="E27" s="1" t="s">
        <v>8</v>
      </c>
      <c r="F27" s="2">
        <v>0</v>
      </c>
      <c r="G27" s="1">
        <v>191</v>
      </c>
      <c r="H27" s="1" t="s">
        <v>27</v>
      </c>
      <c r="I27" s="3">
        <v>260000</v>
      </c>
      <c r="J27" s="1" t="s">
        <v>12</v>
      </c>
      <c r="K27" s="19"/>
    </row>
    <row r="28" spans="1:11" x14ac:dyDescent="0.25">
      <c r="A28" s="10" t="str">
        <f t="shared" si="0"/>
        <v>2863947SUELDO</v>
      </c>
      <c r="B28" s="1">
        <v>2863947</v>
      </c>
      <c r="C28" s="1" t="s">
        <v>167</v>
      </c>
      <c r="D28" s="1" t="s">
        <v>168</v>
      </c>
      <c r="E28" s="1" t="s">
        <v>8</v>
      </c>
      <c r="F28" s="2">
        <v>2549324</v>
      </c>
      <c r="G28" s="1">
        <v>111</v>
      </c>
      <c r="H28" s="1" t="s">
        <v>27</v>
      </c>
      <c r="I28" s="3">
        <v>2550307</v>
      </c>
      <c r="J28" s="1" t="s">
        <v>9</v>
      </c>
      <c r="K28" s="19"/>
    </row>
    <row r="29" spans="1:11" x14ac:dyDescent="0.25">
      <c r="A29" s="10" t="str">
        <f t="shared" si="0"/>
        <v>2863947SEGURO MEDICO</v>
      </c>
      <c r="B29" s="1">
        <v>2863947</v>
      </c>
      <c r="C29" s="1" t="s">
        <v>167</v>
      </c>
      <c r="D29" s="1" t="s">
        <v>168</v>
      </c>
      <c r="E29" s="1" t="s">
        <v>8</v>
      </c>
      <c r="F29" s="2">
        <v>0</v>
      </c>
      <c r="G29" s="1">
        <v>191</v>
      </c>
      <c r="H29" s="1" t="s">
        <v>27</v>
      </c>
      <c r="I29" s="3">
        <v>260000</v>
      </c>
      <c r="J29" s="1" t="s">
        <v>12</v>
      </c>
      <c r="K29" s="19"/>
    </row>
    <row r="30" spans="1:11" x14ac:dyDescent="0.25">
      <c r="A30" s="10" t="str">
        <f t="shared" si="0"/>
        <v>3297275SUELDO</v>
      </c>
      <c r="B30" s="1">
        <v>3297275</v>
      </c>
      <c r="C30" s="1" t="s">
        <v>29</v>
      </c>
      <c r="D30" s="1" t="s">
        <v>30</v>
      </c>
      <c r="E30" s="1" t="s">
        <v>8</v>
      </c>
      <c r="F30" s="2">
        <v>2549324</v>
      </c>
      <c r="G30" s="1">
        <v>111</v>
      </c>
      <c r="H30" s="1" t="s">
        <v>27</v>
      </c>
      <c r="I30" s="3">
        <v>2550307</v>
      </c>
      <c r="J30" s="1" t="s">
        <v>9</v>
      </c>
      <c r="K30" s="19"/>
    </row>
    <row r="31" spans="1:11" x14ac:dyDescent="0.25">
      <c r="A31" s="10" t="str">
        <f t="shared" si="0"/>
        <v>3297275SEGURO MEDICO</v>
      </c>
      <c r="B31" s="1">
        <v>3297275</v>
      </c>
      <c r="C31" s="1" t="s">
        <v>29</v>
      </c>
      <c r="D31" s="1" t="s">
        <v>30</v>
      </c>
      <c r="E31" s="1" t="s">
        <v>8</v>
      </c>
      <c r="F31" s="2">
        <v>0</v>
      </c>
      <c r="G31" s="1">
        <v>191</v>
      </c>
      <c r="H31" s="1" t="s">
        <v>27</v>
      </c>
      <c r="I31" s="3">
        <v>260000</v>
      </c>
      <c r="J31" s="1" t="s">
        <v>12</v>
      </c>
      <c r="K31" s="19"/>
    </row>
    <row r="32" spans="1:11" x14ac:dyDescent="0.25">
      <c r="A32" s="10" t="str">
        <f t="shared" si="0"/>
        <v>2529242SUELDO</v>
      </c>
      <c r="B32" s="1">
        <v>2529242</v>
      </c>
      <c r="C32" s="1" t="s">
        <v>31</v>
      </c>
      <c r="D32" s="1" t="s">
        <v>32</v>
      </c>
      <c r="E32" s="1" t="s">
        <v>8</v>
      </c>
      <c r="F32" s="2">
        <v>2549324</v>
      </c>
      <c r="G32" s="1">
        <v>111</v>
      </c>
      <c r="H32" s="1" t="s">
        <v>33</v>
      </c>
      <c r="I32" s="3">
        <v>2550307</v>
      </c>
      <c r="J32" s="1" t="s">
        <v>9</v>
      </c>
      <c r="K32" s="19"/>
    </row>
    <row r="33" spans="1:11" x14ac:dyDescent="0.25">
      <c r="A33" s="10" t="str">
        <f t="shared" si="0"/>
        <v>2529242SEGURO MEDICO</v>
      </c>
      <c r="B33" s="1">
        <v>2529242</v>
      </c>
      <c r="C33" s="1" t="s">
        <v>31</v>
      </c>
      <c r="D33" s="1" t="s">
        <v>32</v>
      </c>
      <c r="E33" s="1" t="s">
        <v>8</v>
      </c>
      <c r="F33" s="2">
        <v>0</v>
      </c>
      <c r="G33" s="1">
        <v>191</v>
      </c>
      <c r="H33" s="1" t="s">
        <v>33</v>
      </c>
      <c r="I33" s="3">
        <v>260000</v>
      </c>
      <c r="J33" s="1" t="s">
        <v>12</v>
      </c>
      <c r="K33" s="19"/>
    </row>
    <row r="34" spans="1:11" x14ac:dyDescent="0.25">
      <c r="A34" s="10" t="str">
        <f t="shared" si="0"/>
        <v>3513251SUELDO</v>
      </c>
      <c r="B34" s="1">
        <v>3513251</v>
      </c>
      <c r="C34" s="1" t="s">
        <v>34</v>
      </c>
      <c r="D34" s="1" t="s">
        <v>35</v>
      </c>
      <c r="E34" s="1" t="s">
        <v>8</v>
      </c>
      <c r="F34" s="2">
        <v>2549324</v>
      </c>
      <c r="G34" s="1">
        <v>111</v>
      </c>
      <c r="H34" s="1" t="s">
        <v>27</v>
      </c>
      <c r="I34" s="3">
        <v>2550307</v>
      </c>
      <c r="J34" s="1" t="s">
        <v>9</v>
      </c>
      <c r="K34" s="19"/>
    </row>
    <row r="35" spans="1:11" x14ac:dyDescent="0.25">
      <c r="A35" s="10" t="str">
        <f t="shared" si="0"/>
        <v>3513251SEGURO MEDICO</v>
      </c>
      <c r="B35" s="1">
        <v>3513251</v>
      </c>
      <c r="C35" s="1" t="s">
        <v>34</v>
      </c>
      <c r="D35" s="1" t="s">
        <v>35</v>
      </c>
      <c r="E35" s="1" t="s">
        <v>8</v>
      </c>
      <c r="F35" s="2">
        <v>0</v>
      </c>
      <c r="G35" s="1">
        <v>191</v>
      </c>
      <c r="H35" s="1" t="s">
        <v>27</v>
      </c>
      <c r="I35" s="3">
        <v>260000</v>
      </c>
      <c r="J35" s="1" t="s">
        <v>12</v>
      </c>
      <c r="K35" s="19"/>
    </row>
    <row r="36" spans="1:11" x14ac:dyDescent="0.25">
      <c r="A36" s="10" t="str">
        <f t="shared" si="0"/>
        <v>2881458SUELDO</v>
      </c>
      <c r="B36" s="1">
        <v>2881458</v>
      </c>
      <c r="C36" s="4" t="s">
        <v>221</v>
      </c>
      <c r="D36" s="1" t="s">
        <v>130</v>
      </c>
      <c r="E36" s="1" t="s">
        <v>8</v>
      </c>
      <c r="F36" s="2">
        <v>2549324</v>
      </c>
      <c r="G36" s="1">
        <v>111</v>
      </c>
      <c r="H36" s="1" t="s">
        <v>36</v>
      </c>
      <c r="I36" s="3">
        <v>2550307</v>
      </c>
      <c r="J36" s="1" t="s">
        <v>9</v>
      </c>
      <c r="K36" s="19"/>
    </row>
    <row r="37" spans="1:11" x14ac:dyDescent="0.25">
      <c r="A37" s="10" t="str">
        <f t="shared" si="0"/>
        <v>2881458SEGURO MEDICO</v>
      </c>
      <c r="B37" s="1">
        <v>2881458</v>
      </c>
      <c r="C37" s="4" t="s">
        <v>221</v>
      </c>
      <c r="D37" s="1" t="s">
        <v>130</v>
      </c>
      <c r="E37" s="1" t="s">
        <v>8</v>
      </c>
      <c r="F37" s="2">
        <v>0</v>
      </c>
      <c r="G37" s="1">
        <v>191</v>
      </c>
      <c r="H37" s="1" t="s">
        <v>36</v>
      </c>
      <c r="I37" s="3">
        <v>260000</v>
      </c>
      <c r="J37" s="1" t="s">
        <v>12</v>
      </c>
      <c r="K37" s="19"/>
    </row>
    <row r="38" spans="1:11" x14ac:dyDescent="0.25">
      <c r="A38" s="10" t="str">
        <f t="shared" si="0"/>
        <v>2609422SUELDO</v>
      </c>
      <c r="B38" s="1">
        <v>2609422</v>
      </c>
      <c r="C38" s="1" t="s">
        <v>37</v>
      </c>
      <c r="D38" s="1" t="s">
        <v>38</v>
      </c>
      <c r="E38" s="1" t="s">
        <v>8</v>
      </c>
      <c r="F38" s="2">
        <v>2549324</v>
      </c>
      <c r="G38" s="1">
        <v>111</v>
      </c>
      <c r="H38" s="1" t="s">
        <v>39</v>
      </c>
      <c r="I38" s="3">
        <v>2550307</v>
      </c>
      <c r="J38" s="1" t="s">
        <v>9</v>
      </c>
      <c r="K38" s="19" t="s">
        <v>382</v>
      </c>
    </row>
    <row r="39" spans="1:11" x14ac:dyDescent="0.25">
      <c r="A39" s="10" t="str">
        <f t="shared" si="0"/>
        <v>2609422SEGURO MEDICO</v>
      </c>
      <c r="B39" s="1">
        <v>2609422</v>
      </c>
      <c r="C39" s="1" t="s">
        <v>37</v>
      </c>
      <c r="D39" s="1" t="s">
        <v>38</v>
      </c>
      <c r="E39" s="1" t="s">
        <v>8</v>
      </c>
      <c r="F39" s="2">
        <v>0</v>
      </c>
      <c r="G39" s="1">
        <v>191</v>
      </c>
      <c r="H39" s="1" t="s">
        <v>39</v>
      </c>
      <c r="I39" s="3">
        <v>260000</v>
      </c>
      <c r="J39" s="1" t="s">
        <v>12</v>
      </c>
      <c r="K39" s="19"/>
    </row>
    <row r="40" spans="1:11" x14ac:dyDescent="0.25">
      <c r="A40" s="10" t="str">
        <f t="shared" si="0"/>
        <v>3698278SUELDO</v>
      </c>
      <c r="B40" s="1">
        <v>3698278</v>
      </c>
      <c r="C40" s="4" t="s">
        <v>95</v>
      </c>
      <c r="D40" s="1" t="s">
        <v>96</v>
      </c>
      <c r="E40" s="1" t="s">
        <v>8</v>
      </c>
      <c r="F40" s="2">
        <v>3656400</v>
      </c>
      <c r="G40" s="1">
        <v>111</v>
      </c>
      <c r="H40" s="1" t="s">
        <v>46</v>
      </c>
      <c r="I40" s="3">
        <v>3396400</v>
      </c>
      <c r="J40" s="1" t="s">
        <v>9</v>
      </c>
      <c r="K40" s="19"/>
    </row>
    <row r="41" spans="1:11" x14ac:dyDescent="0.25">
      <c r="A41" s="10" t="str">
        <f t="shared" si="0"/>
        <v>3698278SEGURO MEDICO</v>
      </c>
      <c r="B41" s="1">
        <v>3698278</v>
      </c>
      <c r="C41" s="4" t="s">
        <v>95</v>
      </c>
      <c r="D41" s="1" t="s">
        <v>96</v>
      </c>
      <c r="E41" s="1" t="s">
        <v>8</v>
      </c>
      <c r="F41" s="2">
        <v>0</v>
      </c>
      <c r="G41" s="1">
        <v>191</v>
      </c>
      <c r="H41" s="1" t="s">
        <v>46</v>
      </c>
      <c r="I41" s="3">
        <v>260000</v>
      </c>
      <c r="J41" s="1" t="s">
        <v>12</v>
      </c>
      <c r="K41" s="19"/>
    </row>
    <row r="42" spans="1:11" x14ac:dyDescent="0.25">
      <c r="A42" s="10" t="str">
        <f t="shared" si="0"/>
        <v>3471752SUELDO</v>
      </c>
      <c r="B42" s="1">
        <v>3471752</v>
      </c>
      <c r="C42" s="4" t="s">
        <v>163</v>
      </c>
      <c r="D42" s="1" t="s">
        <v>164</v>
      </c>
      <c r="E42" s="1" t="s">
        <v>8</v>
      </c>
      <c r="F42" s="2">
        <v>2549324</v>
      </c>
      <c r="G42" s="1">
        <v>111</v>
      </c>
      <c r="H42" s="1" t="s">
        <v>41</v>
      </c>
      <c r="I42" s="3">
        <v>2550307</v>
      </c>
      <c r="J42" s="1" t="s">
        <v>9</v>
      </c>
      <c r="K42" s="19"/>
    </row>
    <row r="43" spans="1:11" x14ac:dyDescent="0.25">
      <c r="A43" s="10" t="str">
        <f t="shared" si="0"/>
        <v>3471752SEGURO MEDICO</v>
      </c>
      <c r="B43" s="1">
        <v>3471752</v>
      </c>
      <c r="C43" s="4" t="s">
        <v>163</v>
      </c>
      <c r="D43" s="1" t="s">
        <v>164</v>
      </c>
      <c r="E43" s="1" t="s">
        <v>8</v>
      </c>
      <c r="F43" s="2">
        <v>0</v>
      </c>
      <c r="G43" s="1">
        <v>191</v>
      </c>
      <c r="H43" s="1" t="s">
        <v>41</v>
      </c>
      <c r="I43" s="3">
        <v>260000</v>
      </c>
      <c r="J43" s="1" t="s">
        <v>12</v>
      </c>
      <c r="K43" s="19"/>
    </row>
    <row r="44" spans="1:11" x14ac:dyDescent="0.25">
      <c r="A44" s="10" t="str">
        <f t="shared" si="0"/>
        <v>6105478SUELDO</v>
      </c>
      <c r="B44" s="1">
        <v>6105478</v>
      </c>
      <c r="C44" s="4" t="s">
        <v>261</v>
      </c>
      <c r="D44" s="1" t="s">
        <v>268</v>
      </c>
      <c r="E44" s="1" t="s">
        <v>8</v>
      </c>
      <c r="F44" s="2">
        <v>2762300</v>
      </c>
      <c r="G44" s="1">
        <v>111</v>
      </c>
      <c r="H44" s="1" t="s">
        <v>42</v>
      </c>
      <c r="I44" s="3">
        <v>2550307</v>
      </c>
      <c r="J44" s="1" t="s">
        <v>9</v>
      </c>
      <c r="K44" s="19"/>
    </row>
    <row r="45" spans="1:11" x14ac:dyDescent="0.25">
      <c r="A45" s="10" t="str">
        <f t="shared" si="0"/>
        <v>6105478SEGURO MEDICO</v>
      </c>
      <c r="B45" s="1">
        <v>6105478</v>
      </c>
      <c r="C45" s="4" t="s">
        <v>261</v>
      </c>
      <c r="D45" s="1" t="s">
        <v>268</v>
      </c>
      <c r="E45" s="1" t="s">
        <v>8</v>
      </c>
      <c r="F45" s="2">
        <v>0</v>
      </c>
      <c r="G45" s="1">
        <v>191</v>
      </c>
      <c r="H45" s="1" t="s">
        <v>42</v>
      </c>
      <c r="I45" s="3">
        <v>260000</v>
      </c>
      <c r="J45" s="1" t="s">
        <v>12</v>
      </c>
      <c r="K45" s="19"/>
    </row>
    <row r="46" spans="1:11" x14ac:dyDescent="0.25">
      <c r="A46" s="10" t="str">
        <f t="shared" si="0"/>
        <v>3662379SUELDO</v>
      </c>
      <c r="B46" s="1">
        <v>3662379</v>
      </c>
      <c r="C46" s="1" t="s">
        <v>43</v>
      </c>
      <c r="D46" s="1" t="s">
        <v>44</v>
      </c>
      <c r="E46" s="1" t="s">
        <v>8</v>
      </c>
      <c r="F46" s="2">
        <v>2549324</v>
      </c>
      <c r="G46" s="1">
        <v>111</v>
      </c>
      <c r="H46" s="1" t="s">
        <v>45</v>
      </c>
      <c r="I46" s="3">
        <v>2550307</v>
      </c>
      <c r="J46" s="1" t="s">
        <v>9</v>
      </c>
      <c r="K46" s="19"/>
    </row>
    <row r="47" spans="1:11" x14ac:dyDescent="0.25">
      <c r="A47" s="10" t="str">
        <f t="shared" si="0"/>
        <v>3662379SEGURO MEDICO</v>
      </c>
      <c r="B47" s="1">
        <v>3662379</v>
      </c>
      <c r="C47" s="1" t="s">
        <v>43</v>
      </c>
      <c r="D47" s="1" t="s">
        <v>44</v>
      </c>
      <c r="E47" s="1" t="s">
        <v>8</v>
      </c>
      <c r="F47" s="2">
        <v>0</v>
      </c>
      <c r="G47" s="1">
        <v>191</v>
      </c>
      <c r="H47" s="1" t="s">
        <v>45</v>
      </c>
      <c r="I47" s="3">
        <v>260000</v>
      </c>
      <c r="J47" s="1" t="s">
        <v>12</v>
      </c>
      <c r="K47" s="19"/>
    </row>
    <row r="48" spans="1:11" x14ac:dyDescent="0.25">
      <c r="A48" s="10" t="str">
        <f t="shared" si="0"/>
        <v>1799408SUELDO</v>
      </c>
      <c r="B48" s="1">
        <v>1799408</v>
      </c>
      <c r="C48" s="1" t="s">
        <v>92</v>
      </c>
      <c r="D48" s="1" t="s">
        <v>93</v>
      </c>
      <c r="E48" s="1" t="s">
        <v>8</v>
      </c>
      <c r="F48" s="2">
        <v>4404000</v>
      </c>
      <c r="G48" s="1">
        <v>111</v>
      </c>
      <c r="H48" s="1" t="s">
        <v>40</v>
      </c>
      <c r="I48" s="3">
        <v>4144000</v>
      </c>
      <c r="J48" s="1" t="s">
        <v>9</v>
      </c>
      <c r="K48" s="19"/>
    </row>
    <row r="49" spans="1:11" x14ac:dyDescent="0.25">
      <c r="A49" s="10" t="str">
        <f t="shared" si="0"/>
        <v>1799408SEGURO MEDICO</v>
      </c>
      <c r="B49" s="1">
        <v>1799408</v>
      </c>
      <c r="C49" s="1" t="s">
        <v>92</v>
      </c>
      <c r="D49" s="1" t="s">
        <v>93</v>
      </c>
      <c r="E49" s="1" t="s">
        <v>8</v>
      </c>
      <c r="F49" s="2">
        <v>0</v>
      </c>
      <c r="G49" s="1">
        <v>191</v>
      </c>
      <c r="H49" s="1" t="s">
        <v>40</v>
      </c>
      <c r="I49" s="3">
        <v>260000</v>
      </c>
      <c r="J49" s="1" t="s">
        <v>12</v>
      </c>
      <c r="K49" s="19"/>
    </row>
    <row r="50" spans="1:11" x14ac:dyDescent="0.25">
      <c r="A50" s="10" t="str">
        <f t="shared" si="0"/>
        <v>2875309SUELDO</v>
      </c>
      <c r="B50" s="1">
        <v>2875309</v>
      </c>
      <c r="C50" s="1" t="s">
        <v>47</v>
      </c>
      <c r="D50" s="1" t="s">
        <v>48</v>
      </c>
      <c r="E50" s="1" t="s">
        <v>8</v>
      </c>
      <c r="F50" s="2">
        <v>2549234</v>
      </c>
      <c r="G50" s="1">
        <v>111</v>
      </c>
      <c r="H50" s="1" t="s">
        <v>27</v>
      </c>
      <c r="I50" s="3">
        <v>2550307</v>
      </c>
      <c r="J50" s="1" t="s">
        <v>9</v>
      </c>
      <c r="K50" s="19"/>
    </row>
    <row r="51" spans="1:11" x14ac:dyDescent="0.25">
      <c r="A51" s="10" t="str">
        <f t="shared" si="0"/>
        <v>2875309SEGURO MEDICO</v>
      </c>
      <c r="B51" s="1">
        <v>2875309</v>
      </c>
      <c r="C51" s="1" t="s">
        <v>47</v>
      </c>
      <c r="D51" s="1" t="s">
        <v>48</v>
      </c>
      <c r="E51" s="1" t="s">
        <v>8</v>
      </c>
      <c r="F51" s="2">
        <v>0</v>
      </c>
      <c r="G51" s="1">
        <v>191</v>
      </c>
      <c r="H51" s="1" t="s">
        <v>27</v>
      </c>
      <c r="I51" s="3">
        <v>260000</v>
      </c>
      <c r="J51" s="1" t="s">
        <v>12</v>
      </c>
      <c r="K51" s="19"/>
    </row>
    <row r="52" spans="1:11" x14ac:dyDescent="0.25">
      <c r="A52" s="10" t="str">
        <f t="shared" si="0"/>
        <v>4210134SUELDO</v>
      </c>
      <c r="B52" s="1">
        <v>4210134</v>
      </c>
      <c r="C52" s="4" t="s">
        <v>326</v>
      </c>
      <c r="D52" s="1" t="s">
        <v>327</v>
      </c>
      <c r="E52" s="1" t="s">
        <v>8</v>
      </c>
      <c r="F52" s="2">
        <v>2549324</v>
      </c>
      <c r="G52" s="1">
        <v>111</v>
      </c>
      <c r="H52" s="1" t="s">
        <v>49</v>
      </c>
      <c r="I52" s="3">
        <v>2550307</v>
      </c>
      <c r="J52" s="1" t="s">
        <v>9</v>
      </c>
      <c r="K52" s="19"/>
    </row>
    <row r="53" spans="1:11" x14ac:dyDescent="0.25">
      <c r="A53" s="10" t="str">
        <f t="shared" si="0"/>
        <v>4210134SEGURO MEDICO</v>
      </c>
      <c r="B53" s="1">
        <v>4210134</v>
      </c>
      <c r="C53" s="1" t="s">
        <v>326</v>
      </c>
      <c r="D53" s="1" t="s">
        <v>327</v>
      </c>
      <c r="E53" s="1" t="s">
        <v>8</v>
      </c>
      <c r="F53" s="2">
        <v>0</v>
      </c>
      <c r="G53" s="1">
        <v>191</v>
      </c>
      <c r="H53" s="1" t="s">
        <v>49</v>
      </c>
      <c r="I53" s="3">
        <v>260000</v>
      </c>
      <c r="J53" s="1" t="s">
        <v>12</v>
      </c>
      <c r="K53" s="19"/>
    </row>
    <row r="54" spans="1:11" x14ac:dyDescent="0.25">
      <c r="A54" s="10" t="str">
        <f t="shared" si="0"/>
        <v>3250083SUELDO</v>
      </c>
      <c r="B54" s="1">
        <v>3250083</v>
      </c>
      <c r="C54" s="1" t="s">
        <v>50</v>
      </c>
      <c r="D54" s="1" t="s">
        <v>51</v>
      </c>
      <c r="E54" s="1" t="s">
        <v>8</v>
      </c>
      <c r="F54" s="2">
        <v>2549324</v>
      </c>
      <c r="G54" s="1">
        <v>111</v>
      </c>
      <c r="H54" s="1" t="s">
        <v>52</v>
      </c>
      <c r="I54" s="3">
        <v>2550307</v>
      </c>
      <c r="J54" s="1" t="s">
        <v>9</v>
      </c>
      <c r="K54" s="19"/>
    </row>
    <row r="55" spans="1:11" x14ac:dyDescent="0.25">
      <c r="A55" s="10" t="str">
        <f t="shared" si="0"/>
        <v>3250083SEGURO MEDICO</v>
      </c>
      <c r="B55" s="1">
        <v>3250083</v>
      </c>
      <c r="C55" s="1" t="s">
        <v>50</v>
      </c>
      <c r="D55" s="1" t="s">
        <v>51</v>
      </c>
      <c r="E55" s="1" t="s">
        <v>8</v>
      </c>
      <c r="F55" s="2">
        <v>0</v>
      </c>
      <c r="G55" s="1">
        <v>191</v>
      </c>
      <c r="H55" s="1" t="s">
        <v>52</v>
      </c>
      <c r="I55" s="3">
        <v>260000</v>
      </c>
      <c r="J55" s="1" t="s">
        <v>12</v>
      </c>
      <c r="K55" s="19"/>
    </row>
    <row r="56" spans="1:11" x14ac:dyDescent="0.25">
      <c r="A56" s="10" t="str">
        <f t="shared" si="0"/>
        <v>5260068SUELDO</v>
      </c>
      <c r="B56" s="1">
        <v>5260068</v>
      </c>
      <c r="C56" s="4" t="s">
        <v>185</v>
      </c>
      <c r="D56" s="1" t="s">
        <v>186</v>
      </c>
      <c r="E56" s="1" t="s">
        <v>8</v>
      </c>
      <c r="F56" s="2">
        <v>2762300</v>
      </c>
      <c r="G56" s="1">
        <v>111</v>
      </c>
      <c r="H56" s="1" t="s">
        <v>42</v>
      </c>
      <c r="I56" s="3">
        <v>2550307</v>
      </c>
      <c r="J56" s="1" t="s">
        <v>9</v>
      </c>
      <c r="K56" s="19"/>
    </row>
    <row r="57" spans="1:11" x14ac:dyDescent="0.25">
      <c r="A57" s="10" t="str">
        <f t="shared" si="0"/>
        <v>5260068SEGURO MEDICO</v>
      </c>
      <c r="B57" s="1">
        <v>5260068</v>
      </c>
      <c r="C57" s="1" t="s">
        <v>185</v>
      </c>
      <c r="D57" s="1" t="s">
        <v>186</v>
      </c>
      <c r="E57" s="1" t="s">
        <v>8</v>
      </c>
      <c r="F57" s="2">
        <v>0</v>
      </c>
      <c r="G57" s="1">
        <v>191</v>
      </c>
      <c r="H57" s="1" t="s">
        <v>42</v>
      </c>
      <c r="I57" s="3">
        <v>260000</v>
      </c>
      <c r="J57" s="1" t="s">
        <v>12</v>
      </c>
      <c r="K57" s="19"/>
    </row>
    <row r="58" spans="1:11" x14ac:dyDescent="0.25">
      <c r="A58" s="10" t="str">
        <f t="shared" si="0"/>
        <v>6133884SUELDO</v>
      </c>
      <c r="B58" s="1">
        <v>6133884</v>
      </c>
      <c r="C58" s="1" t="s">
        <v>53</v>
      </c>
      <c r="D58" s="1" t="s">
        <v>54</v>
      </c>
      <c r="E58" s="1" t="s">
        <v>8</v>
      </c>
      <c r="F58" s="2">
        <v>2871500</v>
      </c>
      <c r="G58" s="1">
        <v>111</v>
      </c>
      <c r="H58" s="1" t="s">
        <v>55</v>
      </c>
      <c r="I58" s="3">
        <v>2611500</v>
      </c>
      <c r="J58" s="1" t="s">
        <v>9</v>
      </c>
      <c r="K58" s="19"/>
    </row>
    <row r="59" spans="1:11" x14ac:dyDescent="0.25">
      <c r="A59" s="10" t="str">
        <f t="shared" si="0"/>
        <v>6133884SEGURO MEDICO</v>
      </c>
      <c r="B59" s="1">
        <v>6133884</v>
      </c>
      <c r="C59" s="1" t="s">
        <v>53</v>
      </c>
      <c r="D59" s="1" t="s">
        <v>54</v>
      </c>
      <c r="E59" s="1" t="s">
        <v>8</v>
      </c>
      <c r="F59" s="2">
        <v>0</v>
      </c>
      <c r="G59" s="1">
        <v>191</v>
      </c>
      <c r="H59" s="1" t="s">
        <v>55</v>
      </c>
      <c r="I59" s="3">
        <v>260000</v>
      </c>
      <c r="J59" s="1" t="s">
        <v>12</v>
      </c>
      <c r="K59" s="19"/>
    </row>
    <row r="60" spans="1:11" x14ac:dyDescent="0.25">
      <c r="A60" s="10" t="str">
        <f t="shared" si="0"/>
        <v>3749451SUELDO</v>
      </c>
      <c r="B60" s="1">
        <v>3749451</v>
      </c>
      <c r="C60" s="1" t="s">
        <v>56</v>
      </c>
      <c r="D60" s="1" t="s">
        <v>57</v>
      </c>
      <c r="E60" s="1" t="s">
        <v>8</v>
      </c>
      <c r="F60" s="2">
        <v>2549324</v>
      </c>
      <c r="G60" s="1">
        <v>111</v>
      </c>
      <c r="H60" s="1" t="s">
        <v>58</v>
      </c>
      <c r="I60" s="3">
        <v>2550307</v>
      </c>
      <c r="J60" s="1" t="s">
        <v>9</v>
      </c>
      <c r="K60" s="19"/>
    </row>
    <row r="61" spans="1:11" x14ac:dyDescent="0.25">
      <c r="A61" s="10" t="str">
        <f t="shared" si="0"/>
        <v>3749451SEGURO MEDICO</v>
      </c>
      <c r="B61" s="1">
        <v>3749451</v>
      </c>
      <c r="C61" s="1" t="s">
        <v>56</v>
      </c>
      <c r="D61" s="1" t="s">
        <v>57</v>
      </c>
      <c r="E61" s="1" t="s">
        <v>8</v>
      </c>
      <c r="F61" s="2">
        <v>0</v>
      </c>
      <c r="G61" s="1">
        <v>191</v>
      </c>
      <c r="H61" s="1" t="s">
        <v>58</v>
      </c>
      <c r="I61" s="3">
        <v>260000</v>
      </c>
      <c r="J61" s="1" t="s">
        <v>12</v>
      </c>
      <c r="K61" s="19"/>
    </row>
    <row r="62" spans="1:11" x14ac:dyDescent="0.25">
      <c r="A62" s="10" t="str">
        <f t="shared" si="0"/>
        <v>1361100SUELDO</v>
      </c>
      <c r="B62" s="1">
        <v>1361100</v>
      </c>
      <c r="C62" s="1" t="s">
        <v>339</v>
      </c>
      <c r="D62" s="1" t="s">
        <v>340</v>
      </c>
      <c r="E62" s="1" t="s">
        <v>8</v>
      </c>
      <c r="F62" s="2">
        <v>2549324</v>
      </c>
      <c r="G62" s="1">
        <v>111</v>
      </c>
      <c r="H62" s="1" t="s">
        <v>33</v>
      </c>
      <c r="I62" s="3">
        <v>2550307</v>
      </c>
      <c r="J62" s="1" t="s">
        <v>9</v>
      </c>
      <c r="K62" s="19"/>
    </row>
    <row r="63" spans="1:11" x14ac:dyDescent="0.25">
      <c r="A63" s="10" t="str">
        <f t="shared" si="0"/>
        <v>1361100SEGURO MEDICO</v>
      </c>
      <c r="B63" s="1">
        <v>1361100</v>
      </c>
      <c r="C63" s="1" t="s">
        <v>339</v>
      </c>
      <c r="D63" s="1" t="s">
        <v>340</v>
      </c>
      <c r="E63" s="1" t="s">
        <v>8</v>
      </c>
      <c r="F63" s="2">
        <v>0</v>
      </c>
      <c r="G63" s="1">
        <v>191</v>
      </c>
      <c r="H63" s="1" t="s">
        <v>33</v>
      </c>
      <c r="I63" s="3">
        <v>260000</v>
      </c>
      <c r="J63" s="1" t="s">
        <v>12</v>
      </c>
      <c r="K63" s="19"/>
    </row>
    <row r="64" spans="1:11" x14ac:dyDescent="0.25">
      <c r="A64" s="10" t="str">
        <f t="shared" si="0"/>
        <v>5338520SUELDO</v>
      </c>
      <c r="B64" s="1">
        <v>5338520</v>
      </c>
      <c r="C64" s="4" t="s">
        <v>256</v>
      </c>
      <c r="D64" s="1" t="s">
        <v>257</v>
      </c>
      <c r="E64" s="1" t="s">
        <v>8</v>
      </c>
      <c r="F64" s="2">
        <v>2549324</v>
      </c>
      <c r="G64" s="1">
        <v>111</v>
      </c>
      <c r="H64" s="1" t="s">
        <v>39</v>
      </c>
      <c r="I64" s="3">
        <v>2550307</v>
      </c>
      <c r="J64" s="1" t="s">
        <v>9</v>
      </c>
      <c r="K64" s="19"/>
    </row>
    <row r="65" spans="1:11" x14ac:dyDescent="0.25">
      <c r="A65" s="10" t="str">
        <f t="shared" si="0"/>
        <v>5338520SEGURO MEDICO</v>
      </c>
      <c r="B65" s="1">
        <v>5338520</v>
      </c>
      <c r="C65" s="4" t="s">
        <v>256</v>
      </c>
      <c r="D65" s="1" t="s">
        <v>257</v>
      </c>
      <c r="E65" s="1" t="s">
        <v>8</v>
      </c>
      <c r="F65" s="2">
        <v>0</v>
      </c>
      <c r="G65" s="1">
        <v>191</v>
      </c>
      <c r="H65" s="1" t="s">
        <v>39</v>
      </c>
      <c r="I65" s="3">
        <v>260000</v>
      </c>
      <c r="J65" s="1" t="s">
        <v>12</v>
      </c>
      <c r="K65" s="19"/>
    </row>
    <row r="66" spans="1:11" x14ac:dyDescent="0.25">
      <c r="A66" s="10" t="str">
        <f t="shared" ref="A66:A129" si="1">B66&amp;J66</f>
        <v>5054807SUELDO</v>
      </c>
      <c r="B66" s="1">
        <v>5054807</v>
      </c>
      <c r="C66" s="1" t="s">
        <v>59</v>
      </c>
      <c r="D66" s="1" t="s">
        <v>60</v>
      </c>
      <c r="E66" s="1" t="s">
        <v>8</v>
      </c>
      <c r="F66" s="2">
        <v>2549324</v>
      </c>
      <c r="G66" s="1">
        <v>111</v>
      </c>
      <c r="H66" s="1" t="s">
        <v>61</v>
      </c>
      <c r="I66" s="3">
        <v>2550307</v>
      </c>
      <c r="J66" s="1" t="s">
        <v>9</v>
      </c>
      <c r="K66" s="19"/>
    </row>
    <row r="67" spans="1:11" x14ac:dyDescent="0.25">
      <c r="A67" s="10" t="str">
        <f t="shared" si="1"/>
        <v>5054807SEGURO MEDICO</v>
      </c>
      <c r="B67" s="1">
        <v>5054807</v>
      </c>
      <c r="C67" s="1" t="s">
        <v>59</v>
      </c>
      <c r="D67" s="1" t="s">
        <v>60</v>
      </c>
      <c r="E67" s="1" t="s">
        <v>8</v>
      </c>
      <c r="F67" s="2">
        <v>0</v>
      </c>
      <c r="G67" s="1">
        <v>191</v>
      </c>
      <c r="H67" s="1" t="s">
        <v>61</v>
      </c>
      <c r="I67" s="3">
        <v>260000</v>
      </c>
      <c r="J67" s="1" t="s">
        <v>12</v>
      </c>
      <c r="K67" s="19"/>
    </row>
    <row r="68" spans="1:11" x14ac:dyDescent="0.25">
      <c r="A68" s="10" t="str">
        <f t="shared" si="1"/>
        <v>3038807SUELDO</v>
      </c>
      <c r="B68" s="1">
        <v>3038807</v>
      </c>
      <c r="C68" s="1" t="s">
        <v>62</v>
      </c>
      <c r="D68" s="1" t="s">
        <v>63</v>
      </c>
      <c r="E68" s="1" t="s">
        <v>8</v>
      </c>
      <c r="F68" s="2">
        <v>2948500</v>
      </c>
      <c r="G68" s="1">
        <v>111</v>
      </c>
      <c r="H68" s="1" t="s">
        <v>82</v>
      </c>
      <c r="I68" s="3">
        <v>2688500</v>
      </c>
      <c r="J68" s="1" t="s">
        <v>9</v>
      </c>
      <c r="K68" s="19"/>
    </row>
    <row r="69" spans="1:11" x14ac:dyDescent="0.25">
      <c r="A69" s="10" t="str">
        <f t="shared" si="1"/>
        <v>3038807SEGURO MEDICO</v>
      </c>
      <c r="B69" s="1">
        <v>3038807</v>
      </c>
      <c r="C69" s="1" t="s">
        <v>62</v>
      </c>
      <c r="D69" s="1" t="s">
        <v>63</v>
      </c>
      <c r="E69" s="1" t="s">
        <v>8</v>
      </c>
      <c r="F69" s="2">
        <v>0</v>
      </c>
      <c r="G69" s="1">
        <v>191</v>
      </c>
      <c r="H69" s="1" t="s">
        <v>82</v>
      </c>
      <c r="I69" s="3">
        <v>260000</v>
      </c>
      <c r="J69" s="1" t="s">
        <v>12</v>
      </c>
      <c r="K69" s="19"/>
    </row>
    <row r="70" spans="1:11" x14ac:dyDescent="0.25">
      <c r="A70" s="10" t="str">
        <f t="shared" si="1"/>
        <v>2033256SUELDO</v>
      </c>
      <c r="B70" s="1">
        <v>2033256</v>
      </c>
      <c r="C70" s="8" t="s">
        <v>231</v>
      </c>
      <c r="D70" s="1" t="s">
        <v>232</v>
      </c>
      <c r="E70" s="1" t="s">
        <v>8</v>
      </c>
      <c r="F70" s="2">
        <v>2549324</v>
      </c>
      <c r="G70" s="1">
        <v>111</v>
      </c>
      <c r="H70" s="1" t="s">
        <v>49</v>
      </c>
      <c r="I70" s="3">
        <v>2550307</v>
      </c>
      <c r="J70" s="1" t="s">
        <v>9</v>
      </c>
      <c r="K70" s="19"/>
    </row>
    <row r="71" spans="1:11" x14ac:dyDescent="0.25">
      <c r="A71" s="10" t="str">
        <f t="shared" si="1"/>
        <v>2033256SEGURO MEDICO</v>
      </c>
      <c r="B71" s="1">
        <v>2033256</v>
      </c>
      <c r="C71" s="7" t="s">
        <v>231</v>
      </c>
      <c r="D71" s="1" t="s">
        <v>232</v>
      </c>
      <c r="E71" s="1" t="s">
        <v>8</v>
      </c>
      <c r="F71" s="2">
        <v>0</v>
      </c>
      <c r="G71" s="1">
        <v>191</v>
      </c>
      <c r="H71" s="1" t="s">
        <v>49</v>
      </c>
      <c r="I71" s="3">
        <v>260000</v>
      </c>
      <c r="J71" s="1" t="s">
        <v>12</v>
      </c>
      <c r="K71" s="19"/>
    </row>
    <row r="72" spans="1:11" x14ac:dyDescent="0.25">
      <c r="A72" s="10" t="str">
        <f t="shared" si="1"/>
        <v>1501873SUELDO</v>
      </c>
      <c r="B72" s="1">
        <v>1501873</v>
      </c>
      <c r="C72" s="7" t="s">
        <v>269</v>
      </c>
      <c r="D72" s="1" t="s">
        <v>270</v>
      </c>
      <c r="E72" s="1" t="s">
        <v>8</v>
      </c>
      <c r="F72" s="2">
        <v>2549324</v>
      </c>
      <c r="G72" s="1">
        <v>111</v>
      </c>
      <c r="H72" s="1" t="s">
        <v>49</v>
      </c>
      <c r="I72" s="3">
        <v>2550307</v>
      </c>
      <c r="J72" s="1" t="s">
        <v>9</v>
      </c>
      <c r="K72" s="19"/>
    </row>
    <row r="73" spans="1:11" x14ac:dyDescent="0.25">
      <c r="A73" s="10" t="str">
        <f t="shared" si="1"/>
        <v>1501873SEGURO MEDICO</v>
      </c>
      <c r="B73" s="1">
        <v>1501873</v>
      </c>
      <c r="C73" s="7" t="s">
        <v>269</v>
      </c>
      <c r="D73" s="1" t="s">
        <v>270</v>
      </c>
      <c r="E73" s="1" t="s">
        <v>8</v>
      </c>
      <c r="F73" s="2">
        <v>0</v>
      </c>
      <c r="G73" s="1">
        <v>191</v>
      </c>
      <c r="H73" s="1" t="s">
        <v>49</v>
      </c>
      <c r="I73" s="3">
        <v>260000</v>
      </c>
      <c r="J73" s="1" t="s">
        <v>12</v>
      </c>
      <c r="K73" s="19"/>
    </row>
    <row r="74" spans="1:11" x14ac:dyDescent="0.25">
      <c r="A74" s="10" t="str">
        <f t="shared" si="1"/>
        <v>3172487SUELDO</v>
      </c>
      <c r="B74" s="1">
        <v>3172487</v>
      </c>
      <c r="C74" s="1" t="s">
        <v>343</v>
      </c>
      <c r="D74" s="1" t="s">
        <v>207</v>
      </c>
      <c r="E74" s="1" t="s">
        <v>8</v>
      </c>
      <c r="F74" s="2">
        <v>3416400</v>
      </c>
      <c r="G74" s="1">
        <v>111</v>
      </c>
      <c r="H74" s="1" t="s">
        <v>66</v>
      </c>
      <c r="I74" s="3">
        <v>3156400</v>
      </c>
      <c r="J74" s="1" t="s">
        <v>9</v>
      </c>
      <c r="K74" s="19"/>
    </row>
    <row r="75" spans="1:11" x14ac:dyDescent="0.25">
      <c r="A75" s="10" t="str">
        <f t="shared" si="1"/>
        <v>3172487SEGURO MEDICO</v>
      </c>
      <c r="B75" s="1">
        <v>3172487</v>
      </c>
      <c r="C75" s="1" t="s">
        <v>28</v>
      </c>
      <c r="D75" s="1" t="s">
        <v>207</v>
      </c>
      <c r="E75" s="1" t="s">
        <v>8</v>
      </c>
      <c r="F75" s="2">
        <v>0</v>
      </c>
      <c r="G75" s="1">
        <v>191</v>
      </c>
      <c r="H75" s="1" t="s">
        <v>66</v>
      </c>
      <c r="I75" s="3">
        <v>260000</v>
      </c>
      <c r="J75" s="1" t="s">
        <v>12</v>
      </c>
      <c r="K75" s="19"/>
    </row>
    <row r="76" spans="1:11" x14ac:dyDescent="0.25">
      <c r="A76" s="10" t="str">
        <f t="shared" si="1"/>
        <v>1666481SUELDO</v>
      </c>
      <c r="B76" s="1">
        <v>1666481</v>
      </c>
      <c r="C76" s="1" t="s">
        <v>67</v>
      </c>
      <c r="D76" s="1" t="s">
        <v>68</v>
      </c>
      <c r="E76" s="1" t="s">
        <v>8</v>
      </c>
      <c r="F76" s="2">
        <v>3181600</v>
      </c>
      <c r="G76" s="1">
        <v>111</v>
      </c>
      <c r="H76" s="1" t="s">
        <v>69</v>
      </c>
      <c r="I76" s="3">
        <v>2921600</v>
      </c>
      <c r="J76" s="1" t="s">
        <v>9</v>
      </c>
      <c r="K76" s="19"/>
    </row>
    <row r="77" spans="1:11" x14ac:dyDescent="0.25">
      <c r="A77" s="10" t="str">
        <f t="shared" si="1"/>
        <v>1666481SEGURO MEDICO</v>
      </c>
      <c r="B77" s="1">
        <v>1666481</v>
      </c>
      <c r="C77" s="1" t="s">
        <v>67</v>
      </c>
      <c r="D77" s="1" t="s">
        <v>68</v>
      </c>
      <c r="E77" s="1" t="s">
        <v>8</v>
      </c>
      <c r="F77" s="2">
        <v>0</v>
      </c>
      <c r="G77" s="1">
        <v>191</v>
      </c>
      <c r="H77" s="1" t="s">
        <v>69</v>
      </c>
      <c r="I77" s="3">
        <v>260000</v>
      </c>
      <c r="J77" s="1" t="s">
        <v>12</v>
      </c>
      <c r="K77" s="19"/>
    </row>
    <row r="78" spans="1:11" x14ac:dyDescent="0.25">
      <c r="A78" s="10" t="str">
        <f t="shared" si="1"/>
        <v>5364952SUELDO</v>
      </c>
      <c r="B78" s="1">
        <v>5364952</v>
      </c>
      <c r="C78" s="1" t="s">
        <v>70</v>
      </c>
      <c r="D78" s="1" t="s">
        <v>71</v>
      </c>
      <c r="E78" s="1" t="s">
        <v>8</v>
      </c>
      <c r="F78" s="2">
        <v>2549324</v>
      </c>
      <c r="G78" s="1">
        <v>111</v>
      </c>
      <c r="H78" s="1" t="s">
        <v>39</v>
      </c>
      <c r="I78" s="3">
        <v>2550307</v>
      </c>
      <c r="J78" s="1" t="s">
        <v>9</v>
      </c>
      <c r="K78" s="19"/>
    </row>
    <row r="79" spans="1:11" x14ac:dyDescent="0.25">
      <c r="A79" s="10" t="str">
        <f t="shared" si="1"/>
        <v>5364952SEGURO MEDICO</v>
      </c>
      <c r="B79" s="1">
        <v>5364952</v>
      </c>
      <c r="C79" s="1" t="s">
        <v>70</v>
      </c>
      <c r="D79" s="1" t="s">
        <v>71</v>
      </c>
      <c r="E79" s="1" t="s">
        <v>8</v>
      </c>
      <c r="F79" s="2">
        <v>0</v>
      </c>
      <c r="G79" s="1">
        <v>191</v>
      </c>
      <c r="H79" s="1" t="s">
        <v>39</v>
      </c>
      <c r="I79" s="3">
        <v>260000</v>
      </c>
      <c r="J79" s="1" t="s">
        <v>12</v>
      </c>
      <c r="K79" s="19"/>
    </row>
    <row r="80" spans="1:11" x14ac:dyDescent="0.25">
      <c r="A80" s="10" t="str">
        <f t="shared" si="1"/>
        <v>880239SUELDO</v>
      </c>
      <c r="B80" s="1">
        <v>880239</v>
      </c>
      <c r="C80" s="1" t="s">
        <v>72</v>
      </c>
      <c r="D80" s="1" t="s">
        <v>73</v>
      </c>
      <c r="E80" s="1" t="s">
        <v>8</v>
      </c>
      <c r="F80" s="2">
        <v>3181600</v>
      </c>
      <c r="G80" s="1">
        <v>111</v>
      </c>
      <c r="H80" s="1" t="s">
        <v>69</v>
      </c>
      <c r="I80" s="3">
        <v>2921600</v>
      </c>
      <c r="J80" s="1" t="s">
        <v>9</v>
      </c>
      <c r="K80" s="19"/>
    </row>
    <row r="81" spans="1:11" x14ac:dyDescent="0.25">
      <c r="A81" s="10" t="str">
        <f t="shared" si="1"/>
        <v>880239SEGURO MEDICO</v>
      </c>
      <c r="B81" s="1">
        <v>880239</v>
      </c>
      <c r="C81" s="1" t="s">
        <v>72</v>
      </c>
      <c r="D81" s="1" t="s">
        <v>73</v>
      </c>
      <c r="E81" s="1" t="s">
        <v>8</v>
      </c>
      <c r="F81" s="2">
        <v>0</v>
      </c>
      <c r="G81" s="1">
        <v>191</v>
      </c>
      <c r="H81" s="1" t="s">
        <v>69</v>
      </c>
      <c r="I81" s="3">
        <v>260000</v>
      </c>
      <c r="J81" s="1" t="s">
        <v>12</v>
      </c>
      <c r="K81" s="19"/>
    </row>
    <row r="82" spans="1:11" x14ac:dyDescent="0.25">
      <c r="A82" s="10" t="str">
        <f t="shared" si="1"/>
        <v>6028599SUELDO</v>
      </c>
      <c r="B82" s="1">
        <v>6028599</v>
      </c>
      <c r="C82" s="1" t="s">
        <v>74</v>
      </c>
      <c r="D82" s="1" t="s">
        <v>75</v>
      </c>
      <c r="E82" s="1" t="s">
        <v>8</v>
      </c>
      <c r="F82" s="2">
        <v>2549324</v>
      </c>
      <c r="G82" s="1">
        <v>111</v>
      </c>
      <c r="H82" s="1" t="s">
        <v>66</v>
      </c>
      <c r="I82" s="3">
        <v>3156400</v>
      </c>
      <c r="J82" s="1" t="s">
        <v>9</v>
      </c>
      <c r="K82" s="19"/>
    </row>
    <row r="83" spans="1:11" x14ac:dyDescent="0.25">
      <c r="A83" s="10" t="str">
        <f t="shared" si="1"/>
        <v>6028599SEGURO MEDICO</v>
      </c>
      <c r="B83" s="1">
        <v>6028599</v>
      </c>
      <c r="C83" s="1" t="s">
        <v>74</v>
      </c>
      <c r="D83" s="1" t="s">
        <v>75</v>
      </c>
      <c r="E83" s="1" t="s">
        <v>8</v>
      </c>
      <c r="F83" s="2">
        <v>0</v>
      </c>
      <c r="G83" s="1">
        <v>191</v>
      </c>
      <c r="H83" s="1" t="s">
        <v>66</v>
      </c>
      <c r="I83" s="3">
        <v>260000</v>
      </c>
      <c r="J83" s="1" t="s">
        <v>12</v>
      </c>
      <c r="K83" s="19"/>
    </row>
    <row r="84" spans="1:11" x14ac:dyDescent="0.25">
      <c r="A84" s="10" t="str">
        <f t="shared" si="1"/>
        <v>2158366SUELDO</v>
      </c>
      <c r="B84" s="1">
        <v>2158366</v>
      </c>
      <c r="C84" s="1" t="s">
        <v>172</v>
      </c>
      <c r="D84" s="1" t="s">
        <v>173</v>
      </c>
      <c r="E84" s="1" t="s">
        <v>8</v>
      </c>
      <c r="F84" s="2">
        <v>2549324</v>
      </c>
      <c r="G84" s="1">
        <v>111</v>
      </c>
      <c r="H84" s="1" t="s">
        <v>52</v>
      </c>
      <c r="I84" s="3">
        <v>2550307</v>
      </c>
      <c r="J84" s="1" t="s">
        <v>9</v>
      </c>
      <c r="K84" s="19"/>
    </row>
    <row r="85" spans="1:11" x14ac:dyDescent="0.25">
      <c r="A85" s="10" t="str">
        <f t="shared" si="1"/>
        <v>2158366SEGURO MEDICO</v>
      </c>
      <c r="B85" s="1">
        <v>2158366</v>
      </c>
      <c r="C85" s="1" t="s">
        <v>172</v>
      </c>
      <c r="D85" s="1" t="s">
        <v>173</v>
      </c>
      <c r="E85" s="1" t="s">
        <v>8</v>
      </c>
      <c r="F85" s="2">
        <v>0</v>
      </c>
      <c r="G85" s="1">
        <v>191</v>
      </c>
      <c r="H85" s="1" t="s">
        <v>52</v>
      </c>
      <c r="I85" s="3">
        <v>260000</v>
      </c>
      <c r="J85" s="1" t="s">
        <v>12</v>
      </c>
      <c r="K85" s="19"/>
    </row>
    <row r="86" spans="1:11" x14ac:dyDescent="0.25">
      <c r="A86" s="10" t="str">
        <f t="shared" si="1"/>
        <v>2185888SUELDO</v>
      </c>
      <c r="B86" s="1">
        <v>2185888</v>
      </c>
      <c r="C86" s="1" t="s">
        <v>78</v>
      </c>
      <c r="D86" s="1" t="s">
        <v>79</v>
      </c>
      <c r="E86" s="1" t="s">
        <v>8</v>
      </c>
      <c r="F86" s="2">
        <v>2549324</v>
      </c>
      <c r="G86" s="1">
        <v>111</v>
      </c>
      <c r="H86" s="1" t="s">
        <v>33</v>
      </c>
      <c r="I86" s="3">
        <v>2550307</v>
      </c>
      <c r="J86" s="1" t="s">
        <v>9</v>
      </c>
      <c r="K86" s="19"/>
    </row>
    <row r="87" spans="1:11" x14ac:dyDescent="0.25">
      <c r="A87" s="10" t="str">
        <f t="shared" si="1"/>
        <v>2185888SEGURO MEDICO</v>
      </c>
      <c r="B87" s="1">
        <v>2185888</v>
      </c>
      <c r="C87" s="1" t="s">
        <v>78</v>
      </c>
      <c r="D87" s="1" t="s">
        <v>79</v>
      </c>
      <c r="E87" s="1" t="s">
        <v>8</v>
      </c>
      <c r="F87" s="2">
        <v>0</v>
      </c>
      <c r="G87" s="1">
        <v>191</v>
      </c>
      <c r="H87" s="1" t="s">
        <v>33</v>
      </c>
      <c r="I87" s="3">
        <v>260000</v>
      </c>
      <c r="J87" s="1" t="s">
        <v>12</v>
      </c>
      <c r="K87" s="19"/>
    </row>
    <row r="88" spans="1:11" x14ac:dyDescent="0.25">
      <c r="A88" s="10" t="str">
        <f t="shared" si="1"/>
        <v>1172160SUELDO</v>
      </c>
      <c r="B88" s="1">
        <v>1172160</v>
      </c>
      <c r="C88" s="1" t="s">
        <v>80</v>
      </c>
      <c r="D88" s="1" t="s">
        <v>81</v>
      </c>
      <c r="E88" s="1" t="s">
        <v>8</v>
      </c>
      <c r="F88" s="2">
        <v>2549324</v>
      </c>
      <c r="G88" s="1">
        <v>111</v>
      </c>
      <c r="H88" s="1" t="s">
        <v>41</v>
      </c>
      <c r="I88" s="3">
        <v>2550307</v>
      </c>
      <c r="J88" s="1" t="s">
        <v>9</v>
      </c>
      <c r="K88" s="19"/>
    </row>
    <row r="89" spans="1:11" x14ac:dyDescent="0.25">
      <c r="A89" s="10" t="str">
        <f t="shared" si="1"/>
        <v>1172160SEGURO MEDICO</v>
      </c>
      <c r="B89" s="1">
        <v>1172160</v>
      </c>
      <c r="C89" s="1" t="s">
        <v>80</v>
      </c>
      <c r="D89" s="1" t="s">
        <v>81</v>
      </c>
      <c r="E89" s="1" t="s">
        <v>8</v>
      </c>
      <c r="F89" s="2">
        <v>0</v>
      </c>
      <c r="G89" s="1">
        <v>191</v>
      </c>
      <c r="H89" s="1" t="s">
        <v>41</v>
      </c>
      <c r="I89" s="3">
        <v>260000</v>
      </c>
      <c r="J89" s="1" t="s">
        <v>12</v>
      </c>
      <c r="K89" s="19"/>
    </row>
    <row r="90" spans="1:11" x14ac:dyDescent="0.25">
      <c r="A90" s="10" t="str">
        <f t="shared" si="1"/>
        <v>5025629SUELDO</v>
      </c>
      <c r="B90" s="1">
        <v>5025629</v>
      </c>
      <c r="C90" s="4" t="s">
        <v>176</v>
      </c>
      <c r="D90" s="1" t="s">
        <v>177</v>
      </c>
      <c r="E90" s="1" t="s">
        <v>8</v>
      </c>
      <c r="F90" s="2">
        <v>7685200</v>
      </c>
      <c r="G90" s="1">
        <v>111</v>
      </c>
      <c r="H90" s="1" t="s">
        <v>15</v>
      </c>
      <c r="I90" s="3">
        <v>7425200</v>
      </c>
      <c r="J90" s="1" t="s">
        <v>9</v>
      </c>
      <c r="K90" s="19"/>
    </row>
    <row r="91" spans="1:11" x14ac:dyDescent="0.25">
      <c r="A91" s="10" t="str">
        <f t="shared" si="1"/>
        <v>5025629SEGURO MEDICO</v>
      </c>
      <c r="B91" s="1">
        <v>5025629</v>
      </c>
      <c r="C91" s="4" t="s">
        <v>176</v>
      </c>
      <c r="D91" s="1" t="s">
        <v>177</v>
      </c>
      <c r="E91" s="1" t="s">
        <v>8</v>
      </c>
      <c r="F91" s="2">
        <v>0</v>
      </c>
      <c r="G91" s="1">
        <v>191</v>
      </c>
      <c r="H91" s="1" t="s">
        <v>15</v>
      </c>
      <c r="I91" s="3">
        <v>260000</v>
      </c>
      <c r="J91" s="1" t="s">
        <v>12</v>
      </c>
      <c r="K91" s="19"/>
    </row>
    <row r="92" spans="1:11" x14ac:dyDescent="0.25">
      <c r="A92" s="10" t="str">
        <f t="shared" si="1"/>
        <v>4680991SUELDO</v>
      </c>
      <c r="B92" s="1">
        <v>4680991</v>
      </c>
      <c r="C92" s="1" t="s">
        <v>83</v>
      </c>
      <c r="D92" s="1" t="s">
        <v>84</v>
      </c>
      <c r="E92" s="1" t="s">
        <v>8</v>
      </c>
      <c r="F92" s="2">
        <v>5260000</v>
      </c>
      <c r="G92" s="1">
        <v>111</v>
      </c>
      <c r="H92" s="1" t="s">
        <v>229</v>
      </c>
      <c r="I92" s="3">
        <v>5000000</v>
      </c>
      <c r="J92" s="1" t="s">
        <v>9</v>
      </c>
      <c r="K92" s="19"/>
    </row>
    <row r="93" spans="1:11" x14ac:dyDescent="0.25">
      <c r="A93" s="10" t="str">
        <f t="shared" si="1"/>
        <v>4680991SEGURO MEDICO</v>
      </c>
      <c r="B93" s="1">
        <v>4680991</v>
      </c>
      <c r="C93" s="1" t="s">
        <v>83</v>
      </c>
      <c r="D93" s="1" t="s">
        <v>84</v>
      </c>
      <c r="E93" s="1" t="s">
        <v>8</v>
      </c>
      <c r="F93" s="2">
        <v>0</v>
      </c>
      <c r="G93" s="1">
        <v>191</v>
      </c>
      <c r="H93" s="1" t="s">
        <v>229</v>
      </c>
      <c r="I93" s="3">
        <v>260000</v>
      </c>
      <c r="J93" s="1" t="s">
        <v>12</v>
      </c>
      <c r="K93" s="19"/>
    </row>
    <row r="94" spans="1:11" x14ac:dyDescent="0.25">
      <c r="A94" s="10" t="str">
        <f t="shared" si="1"/>
        <v>738643SUELDO</v>
      </c>
      <c r="B94" s="1">
        <v>738643</v>
      </c>
      <c r="C94" s="1" t="s">
        <v>85</v>
      </c>
      <c r="D94" s="1" t="s">
        <v>86</v>
      </c>
      <c r="E94" s="1" t="s">
        <v>8</v>
      </c>
      <c r="F94" s="2">
        <v>3416400</v>
      </c>
      <c r="G94" s="1">
        <v>111</v>
      </c>
      <c r="H94" s="1" t="s">
        <v>66</v>
      </c>
      <c r="I94" s="3">
        <v>3156400</v>
      </c>
      <c r="J94" s="1" t="s">
        <v>9</v>
      </c>
      <c r="K94" s="19"/>
    </row>
    <row r="95" spans="1:11" x14ac:dyDescent="0.25">
      <c r="A95" s="10" t="str">
        <f t="shared" si="1"/>
        <v>738643SEGURO MEDICO</v>
      </c>
      <c r="B95" s="1">
        <v>738643</v>
      </c>
      <c r="C95" s="1" t="s">
        <v>85</v>
      </c>
      <c r="D95" s="1" t="s">
        <v>86</v>
      </c>
      <c r="E95" s="1" t="s">
        <v>8</v>
      </c>
      <c r="F95" s="2">
        <v>0</v>
      </c>
      <c r="G95" s="1">
        <v>191</v>
      </c>
      <c r="H95" s="1" t="s">
        <v>66</v>
      </c>
      <c r="I95" s="3">
        <v>260000</v>
      </c>
      <c r="J95" s="1" t="s">
        <v>12</v>
      </c>
      <c r="K95" s="19"/>
    </row>
    <row r="96" spans="1:11" x14ac:dyDescent="0.25">
      <c r="A96" s="10" t="str">
        <f t="shared" si="1"/>
        <v>4928632SUELDO</v>
      </c>
      <c r="B96" s="1">
        <v>4928632</v>
      </c>
      <c r="C96" s="4" t="s">
        <v>241</v>
      </c>
      <c r="D96" s="1" t="s">
        <v>286</v>
      </c>
      <c r="E96" s="1" t="s">
        <v>8</v>
      </c>
      <c r="F96" s="2">
        <v>3416400</v>
      </c>
      <c r="G96" s="1">
        <v>111</v>
      </c>
      <c r="H96" s="1" t="s">
        <v>66</v>
      </c>
      <c r="I96" s="3">
        <v>3156400</v>
      </c>
      <c r="J96" s="1" t="s">
        <v>9</v>
      </c>
      <c r="K96" s="19"/>
    </row>
    <row r="97" spans="1:11" x14ac:dyDescent="0.25">
      <c r="A97" s="10" t="str">
        <f t="shared" si="1"/>
        <v>4928632SEGURO MEDICO</v>
      </c>
      <c r="B97" s="1">
        <v>4928632</v>
      </c>
      <c r="C97" s="1" t="s">
        <v>241</v>
      </c>
      <c r="D97" s="1" t="s">
        <v>286</v>
      </c>
      <c r="E97" s="1" t="s">
        <v>8</v>
      </c>
      <c r="F97" s="2">
        <v>0</v>
      </c>
      <c r="G97" s="1">
        <v>191</v>
      </c>
      <c r="H97" s="1" t="s">
        <v>66</v>
      </c>
      <c r="I97" s="3">
        <v>260000</v>
      </c>
      <c r="J97" s="1" t="s">
        <v>12</v>
      </c>
      <c r="K97" s="19"/>
    </row>
    <row r="98" spans="1:11" x14ac:dyDescent="0.25">
      <c r="A98" s="10" t="str">
        <f t="shared" si="1"/>
        <v>3581656SUELDO</v>
      </c>
      <c r="B98" s="1">
        <v>3581656</v>
      </c>
      <c r="C98" s="4" t="s">
        <v>189</v>
      </c>
      <c r="D98" s="1" t="s">
        <v>338</v>
      </c>
      <c r="E98" s="1" t="s">
        <v>8</v>
      </c>
      <c r="F98" s="2">
        <v>3416400</v>
      </c>
      <c r="G98" s="1">
        <v>111</v>
      </c>
      <c r="H98" s="1" t="s">
        <v>66</v>
      </c>
      <c r="I98" s="3">
        <v>3156400</v>
      </c>
      <c r="J98" s="1" t="s">
        <v>9</v>
      </c>
      <c r="K98" s="19"/>
    </row>
    <row r="99" spans="1:11" x14ac:dyDescent="0.25">
      <c r="A99" s="10" t="str">
        <f t="shared" si="1"/>
        <v>3581656SEGURO MEDICO</v>
      </c>
      <c r="B99" s="1">
        <v>3581656</v>
      </c>
      <c r="C99" s="1" t="s">
        <v>189</v>
      </c>
      <c r="D99" s="1" t="s">
        <v>338</v>
      </c>
      <c r="E99" s="1" t="s">
        <v>8</v>
      </c>
      <c r="F99" s="2">
        <v>0</v>
      </c>
      <c r="G99" s="1">
        <v>191</v>
      </c>
      <c r="H99" s="1" t="s">
        <v>66</v>
      </c>
      <c r="I99" s="3">
        <v>260000</v>
      </c>
      <c r="J99" s="1" t="s">
        <v>12</v>
      </c>
      <c r="K99" s="19"/>
    </row>
    <row r="100" spans="1:11" x14ac:dyDescent="0.25">
      <c r="A100" s="10" t="str">
        <f t="shared" si="1"/>
        <v>3779091SUELDO</v>
      </c>
      <c r="B100" s="1">
        <v>3779091</v>
      </c>
      <c r="C100" s="1" t="s">
        <v>87</v>
      </c>
      <c r="D100" s="1" t="s">
        <v>88</v>
      </c>
      <c r="E100" s="1" t="s">
        <v>8</v>
      </c>
      <c r="F100" s="2">
        <v>3260000</v>
      </c>
      <c r="G100" s="1">
        <v>111</v>
      </c>
      <c r="H100" s="1" t="s">
        <v>230</v>
      </c>
      <c r="I100" s="3">
        <v>3000000</v>
      </c>
      <c r="J100" s="1" t="s">
        <v>9</v>
      </c>
      <c r="K100" s="19"/>
    </row>
    <row r="101" spans="1:11" x14ac:dyDescent="0.25">
      <c r="A101" s="10" t="str">
        <f t="shared" si="1"/>
        <v>3779091SEGURO MEDICO</v>
      </c>
      <c r="B101" s="1">
        <v>3779091</v>
      </c>
      <c r="C101" s="1" t="s">
        <v>87</v>
      </c>
      <c r="D101" s="1" t="s">
        <v>88</v>
      </c>
      <c r="E101" s="1" t="s">
        <v>8</v>
      </c>
      <c r="F101" s="2">
        <v>0</v>
      </c>
      <c r="G101" s="1">
        <v>191</v>
      </c>
      <c r="H101" s="1" t="s">
        <v>230</v>
      </c>
      <c r="I101" s="3">
        <v>260000</v>
      </c>
      <c r="J101" s="1" t="s">
        <v>12</v>
      </c>
      <c r="K101" s="19"/>
    </row>
    <row r="102" spans="1:11" x14ac:dyDescent="0.25">
      <c r="A102" s="10" t="str">
        <f t="shared" si="1"/>
        <v>5189434SUELDO</v>
      </c>
      <c r="B102" s="1">
        <v>5189434</v>
      </c>
      <c r="C102" s="1" t="s">
        <v>89</v>
      </c>
      <c r="D102" s="1" t="s">
        <v>90</v>
      </c>
      <c r="E102" s="1" t="s">
        <v>8</v>
      </c>
      <c r="F102" s="2">
        <v>2760000</v>
      </c>
      <c r="G102" s="1">
        <v>111</v>
      </c>
      <c r="H102" s="1" t="s">
        <v>91</v>
      </c>
      <c r="I102" s="3">
        <v>2550307</v>
      </c>
      <c r="J102" s="1" t="s">
        <v>9</v>
      </c>
      <c r="K102" s="19"/>
    </row>
    <row r="103" spans="1:11" x14ac:dyDescent="0.25">
      <c r="A103" s="10" t="str">
        <f t="shared" si="1"/>
        <v>5189434SEGURO MEDICO</v>
      </c>
      <c r="B103" s="1">
        <v>5189434</v>
      </c>
      <c r="C103" s="1" t="s">
        <v>89</v>
      </c>
      <c r="D103" s="1" t="s">
        <v>90</v>
      </c>
      <c r="E103" s="1" t="s">
        <v>8</v>
      </c>
      <c r="F103" s="2">
        <v>0</v>
      </c>
      <c r="G103" s="1">
        <v>191</v>
      </c>
      <c r="H103" s="1" t="s">
        <v>91</v>
      </c>
      <c r="I103" s="3">
        <v>260000</v>
      </c>
      <c r="J103" s="1" t="s">
        <v>12</v>
      </c>
      <c r="K103" s="19"/>
    </row>
    <row r="104" spans="1:11" x14ac:dyDescent="0.25">
      <c r="A104" s="10" t="str">
        <f t="shared" si="1"/>
        <v>4714573SUELDO</v>
      </c>
      <c r="B104" s="1">
        <v>4714573</v>
      </c>
      <c r="C104" s="1" t="s">
        <v>348</v>
      </c>
      <c r="D104" s="1" t="s">
        <v>349</v>
      </c>
      <c r="E104" s="1" t="s">
        <v>8</v>
      </c>
      <c r="F104" s="2">
        <v>3760000</v>
      </c>
      <c r="G104" s="1">
        <v>111</v>
      </c>
      <c r="H104" s="1" t="s">
        <v>350</v>
      </c>
      <c r="I104" s="3">
        <v>3500000</v>
      </c>
      <c r="J104" s="1" t="s">
        <v>9</v>
      </c>
      <c r="K104" s="19"/>
    </row>
    <row r="105" spans="1:11" x14ac:dyDescent="0.25">
      <c r="A105" s="10" t="str">
        <f t="shared" si="1"/>
        <v>4714573SEGURO MEDICO</v>
      </c>
      <c r="B105" s="1">
        <v>4714573</v>
      </c>
      <c r="C105" s="1" t="s">
        <v>348</v>
      </c>
      <c r="D105" s="1" t="s">
        <v>349</v>
      </c>
      <c r="E105" s="1" t="s">
        <v>8</v>
      </c>
      <c r="F105" s="2"/>
      <c r="G105" s="1">
        <v>191</v>
      </c>
      <c r="H105" s="1" t="s">
        <v>350</v>
      </c>
      <c r="I105" s="3">
        <v>260000</v>
      </c>
      <c r="J105" s="1" t="s">
        <v>12</v>
      </c>
      <c r="K105" s="19"/>
    </row>
    <row r="106" spans="1:11" x14ac:dyDescent="0.25">
      <c r="A106" s="10" t="str">
        <f t="shared" si="1"/>
        <v>5467109SUELDO</v>
      </c>
      <c r="B106" s="1">
        <v>5467109</v>
      </c>
      <c r="C106" s="4" t="s">
        <v>259</v>
      </c>
      <c r="D106" s="1" t="s">
        <v>260</v>
      </c>
      <c r="E106" s="1" t="s">
        <v>8</v>
      </c>
      <c r="F106" s="2">
        <v>4101200</v>
      </c>
      <c r="G106" s="1">
        <v>111</v>
      </c>
      <c r="H106" s="1" t="s">
        <v>94</v>
      </c>
      <c r="I106" s="3">
        <v>3841200</v>
      </c>
      <c r="J106" s="1" t="s">
        <v>9</v>
      </c>
      <c r="K106" s="19"/>
    </row>
    <row r="107" spans="1:11" x14ac:dyDescent="0.25">
      <c r="A107" s="10" t="str">
        <f t="shared" si="1"/>
        <v>5467109SEGURO MEDICO</v>
      </c>
      <c r="B107" s="1">
        <v>5467109</v>
      </c>
      <c r="C107" s="1" t="s">
        <v>259</v>
      </c>
      <c r="D107" s="1" t="s">
        <v>260</v>
      </c>
      <c r="E107" s="1" t="s">
        <v>8</v>
      </c>
      <c r="F107" s="2">
        <v>0</v>
      </c>
      <c r="G107" s="1">
        <v>191</v>
      </c>
      <c r="H107" s="1" t="s">
        <v>94</v>
      </c>
      <c r="I107" s="3">
        <v>260000</v>
      </c>
      <c r="J107" s="1" t="s">
        <v>12</v>
      </c>
      <c r="K107" s="19"/>
    </row>
    <row r="108" spans="1:11" x14ac:dyDescent="0.25">
      <c r="A108" s="10" t="str">
        <f t="shared" si="1"/>
        <v>3554154SUELDO</v>
      </c>
      <c r="B108" s="1">
        <v>3554154</v>
      </c>
      <c r="C108" s="4" t="s">
        <v>316</v>
      </c>
      <c r="D108" s="1" t="s">
        <v>317</v>
      </c>
      <c r="E108" s="1" t="s">
        <v>8</v>
      </c>
      <c r="F108" s="2">
        <v>3181600</v>
      </c>
      <c r="G108" s="1">
        <v>111</v>
      </c>
      <c r="H108" s="1" t="s">
        <v>69</v>
      </c>
      <c r="I108" s="3">
        <v>2921600</v>
      </c>
      <c r="J108" s="1" t="s">
        <v>9</v>
      </c>
      <c r="K108" s="19"/>
    </row>
    <row r="109" spans="1:11" x14ac:dyDescent="0.25">
      <c r="A109" s="10" t="str">
        <f t="shared" si="1"/>
        <v>3554154SEGURO MEDICO</v>
      </c>
      <c r="B109" s="1">
        <v>3554154</v>
      </c>
      <c r="C109" s="4" t="s">
        <v>316</v>
      </c>
      <c r="D109" s="1" t="s">
        <v>317</v>
      </c>
      <c r="E109" s="1" t="s">
        <v>8</v>
      </c>
      <c r="F109" s="2">
        <v>0</v>
      </c>
      <c r="G109" s="1">
        <v>191</v>
      </c>
      <c r="H109" s="1" t="s">
        <v>69</v>
      </c>
      <c r="I109" s="3">
        <v>260000</v>
      </c>
      <c r="J109" s="1" t="s">
        <v>12</v>
      </c>
      <c r="K109" s="19"/>
    </row>
    <row r="110" spans="1:11" x14ac:dyDescent="0.25">
      <c r="A110" s="10" t="str">
        <f t="shared" si="1"/>
        <v>3891359SUELDO</v>
      </c>
      <c r="B110" s="1">
        <v>3891359</v>
      </c>
      <c r="C110" s="1" t="s">
        <v>97</v>
      </c>
      <c r="D110" s="1" t="s">
        <v>98</v>
      </c>
      <c r="E110" s="1" t="s">
        <v>8</v>
      </c>
      <c r="F110" s="2">
        <v>7685200</v>
      </c>
      <c r="G110" s="1">
        <v>111</v>
      </c>
      <c r="H110" s="1" t="s">
        <v>15</v>
      </c>
      <c r="I110" s="6">
        <v>7425200</v>
      </c>
      <c r="J110" s="1" t="s">
        <v>9</v>
      </c>
      <c r="K110" s="19"/>
    </row>
    <row r="111" spans="1:11" x14ac:dyDescent="0.25">
      <c r="A111" s="10" t="str">
        <f t="shared" si="1"/>
        <v>3891359SEGURO MEDICO</v>
      </c>
      <c r="B111" s="1">
        <v>3891359</v>
      </c>
      <c r="C111" s="1" t="s">
        <v>97</v>
      </c>
      <c r="D111" s="1" t="s">
        <v>98</v>
      </c>
      <c r="E111" s="1" t="s">
        <v>8</v>
      </c>
      <c r="F111" s="2">
        <v>0</v>
      </c>
      <c r="G111" s="1">
        <v>191</v>
      </c>
      <c r="H111" s="1" t="s">
        <v>15</v>
      </c>
      <c r="I111" s="3">
        <v>260000</v>
      </c>
      <c r="J111" s="1" t="s">
        <v>12</v>
      </c>
      <c r="K111" s="19"/>
    </row>
    <row r="112" spans="1:11" x14ac:dyDescent="0.25">
      <c r="A112" s="10" t="str">
        <f t="shared" si="1"/>
        <v>3506169SUELDO</v>
      </c>
      <c r="B112" s="1">
        <v>3506169</v>
      </c>
      <c r="C112" s="1" t="s">
        <v>99</v>
      </c>
      <c r="D112" s="1" t="s">
        <v>100</v>
      </c>
      <c r="E112" s="1" t="s">
        <v>8</v>
      </c>
      <c r="F112" s="2">
        <v>2995700</v>
      </c>
      <c r="G112" s="1">
        <v>111</v>
      </c>
      <c r="H112" s="1" t="s">
        <v>101</v>
      </c>
      <c r="I112" s="3">
        <v>2735700</v>
      </c>
      <c r="J112" s="1" t="s">
        <v>9</v>
      </c>
      <c r="K112" s="19"/>
    </row>
    <row r="113" spans="1:11" x14ac:dyDescent="0.25">
      <c r="A113" s="10" t="str">
        <f t="shared" si="1"/>
        <v>3506169SEGURO MEDICO</v>
      </c>
      <c r="B113" s="1">
        <v>3506169</v>
      </c>
      <c r="C113" s="1" t="s">
        <v>99</v>
      </c>
      <c r="D113" s="1" t="s">
        <v>100</v>
      </c>
      <c r="E113" s="1" t="s">
        <v>8</v>
      </c>
      <c r="F113" s="2">
        <v>0</v>
      </c>
      <c r="G113" s="1">
        <v>191</v>
      </c>
      <c r="H113" s="1" t="s">
        <v>101</v>
      </c>
      <c r="I113" s="3">
        <v>260000</v>
      </c>
      <c r="J113" s="1" t="s">
        <v>12</v>
      </c>
      <c r="K113" s="19"/>
    </row>
    <row r="114" spans="1:11" x14ac:dyDescent="0.25">
      <c r="A114" s="10" t="str">
        <f t="shared" si="1"/>
        <v>1410652SUELDO</v>
      </c>
      <c r="B114" s="1">
        <v>1410652</v>
      </c>
      <c r="C114" s="1" t="s">
        <v>76</v>
      </c>
      <c r="D114" s="1" t="s">
        <v>77</v>
      </c>
      <c r="E114" s="1" t="s">
        <v>8</v>
      </c>
      <c r="F114" s="2">
        <v>4404000</v>
      </c>
      <c r="G114" s="1">
        <v>111</v>
      </c>
      <c r="H114" s="1" t="s">
        <v>40</v>
      </c>
      <c r="I114" s="3">
        <v>4144000</v>
      </c>
      <c r="J114" s="1" t="s">
        <v>9</v>
      </c>
      <c r="K114" s="19"/>
    </row>
    <row r="115" spans="1:11" x14ac:dyDescent="0.25">
      <c r="A115" s="10" t="str">
        <f t="shared" si="1"/>
        <v>1410652SEGURO MEDICO</v>
      </c>
      <c r="B115" s="1">
        <v>1410652</v>
      </c>
      <c r="C115" s="1" t="s">
        <v>76</v>
      </c>
      <c r="D115" s="1" t="s">
        <v>77</v>
      </c>
      <c r="E115" s="1" t="s">
        <v>8</v>
      </c>
      <c r="F115" s="2">
        <v>0</v>
      </c>
      <c r="G115" s="1">
        <v>191</v>
      </c>
      <c r="H115" s="1" t="s">
        <v>40</v>
      </c>
      <c r="I115" s="3">
        <v>260000</v>
      </c>
      <c r="J115" s="1" t="s">
        <v>12</v>
      </c>
      <c r="K115" s="19"/>
    </row>
    <row r="116" spans="1:11" x14ac:dyDescent="0.25">
      <c r="A116" s="10" t="str">
        <f t="shared" si="1"/>
        <v>3805477SUELDO</v>
      </c>
      <c r="B116" s="1">
        <v>3805477</v>
      </c>
      <c r="C116" s="1" t="s">
        <v>278</v>
      </c>
      <c r="D116" s="1" t="s">
        <v>279</v>
      </c>
      <c r="E116" s="1" t="s">
        <v>8</v>
      </c>
      <c r="F116" s="2">
        <v>0</v>
      </c>
      <c r="G116" s="1">
        <v>111</v>
      </c>
      <c r="H116" s="1" t="s">
        <v>39</v>
      </c>
      <c r="I116" s="3">
        <v>0</v>
      </c>
      <c r="J116" s="1" t="s">
        <v>9</v>
      </c>
      <c r="K116" s="19" t="s">
        <v>383</v>
      </c>
    </row>
    <row r="117" spans="1:11" x14ac:dyDescent="0.25">
      <c r="A117" s="10" t="str">
        <f t="shared" si="1"/>
        <v>3805477SEGURO MEDICO</v>
      </c>
      <c r="B117" s="1">
        <v>3805477</v>
      </c>
      <c r="C117" s="1" t="s">
        <v>278</v>
      </c>
      <c r="D117" s="1" t="s">
        <v>279</v>
      </c>
      <c r="E117" s="1" t="s">
        <v>8</v>
      </c>
      <c r="F117" s="2">
        <v>0</v>
      </c>
      <c r="G117" s="1">
        <v>191</v>
      </c>
      <c r="H117" s="1" t="s">
        <v>39</v>
      </c>
      <c r="I117" s="3">
        <v>0</v>
      </c>
      <c r="J117" s="1" t="s">
        <v>12</v>
      </c>
      <c r="K117" s="19"/>
    </row>
    <row r="118" spans="1:11" x14ac:dyDescent="0.25">
      <c r="A118" s="10" t="str">
        <f t="shared" si="1"/>
        <v>1100156SUELDO</v>
      </c>
      <c r="B118" s="1">
        <v>1100156</v>
      </c>
      <c r="C118" s="1" t="s">
        <v>104</v>
      </c>
      <c r="D118" s="1" t="s">
        <v>105</v>
      </c>
      <c r="E118" s="1" t="s">
        <v>8</v>
      </c>
      <c r="F118" s="2">
        <v>2549324</v>
      </c>
      <c r="G118" s="1">
        <v>111</v>
      </c>
      <c r="H118" s="1" t="s">
        <v>39</v>
      </c>
      <c r="I118" s="3">
        <v>2550307</v>
      </c>
      <c r="J118" s="1" t="s">
        <v>9</v>
      </c>
      <c r="K118" s="19"/>
    </row>
    <row r="119" spans="1:11" x14ac:dyDescent="0.25">
      <c r="A119" s="10" t="str">
        <f t="shared" si="1"/>
        <v>1100156SEGURO MEDICO</v>
      </c>
      <c r="B119" s="1">
        <v>1100156</v>
      </c>
      <c r="C119" s="1" t="s">
        <v>104</v>
      </c>
      <c r="D119" s="1" t="s">
        <v>105</v>
      </c>
      <c r="E119" s="1" t="s">
        <v>8</v>
      </c>
      <c r="F119" s="2">
        <v>0</v>
      </c>
      <c r="G119" s="1">
        <v>191</v>
      </c>
      <c r="H119" s="1" t="s">
        <v>39</v>
      </c>
      <c r="I119" s="3">
        <v>260000</v>
      </c>
      <c r="J119" s="1" t="s">
        <v>12</v>
      </c>
      <c r="K119" s="19"/>
    </row>
    <row r="120" spans="1:11" x14ac:dyDescent="0.25">
      <c r="A120" s="10" t="str">
        <f t="shared" si="1"/>
        <v>6316897SUELDO</v>
      </c>
      <c r="B120" s="1">
        <v>6316897</v>
      </c>
      <c r="C120" s="4" t="s">
        <v>287</v>
      </c>
      <c r="D120" s="1" t="s">
        <v>258</v>
      </c>
      <c r="E120" s="1" t="s">
        <v>8</v>
      </c>
      <c r="F120" s="2">
        <v>2549324</v>
      </c>
      <c r="G120" s="1">
        <v>111</v>
      </c>
      <c r="H120" s="1" t="s">
        <v>52</v>
      </c>
      <c r="I120" s="3">
        <v>2550307</v>
      </c>
      <c r="J120" s="1" t="s">
        <v>9</v>
      </c>
      <c r="K120" s="19"/>
    </row>
    <row r="121" spans="1:11" x14ac:dyDescent="0.25">
      <c r="A121" s="10" t="str">
        <f t="shared" si="1"/>
        <v>6316897SEGURO MEDICO</v>
      </c>
      <c r="B121" s="1">
        <v>6316897</v>
      </c>
      <c r="C121" s="1" t="s">
        <v>287</v>
      </c>
      <c r="D121" s="1" t="s">
        <v>258</v>
      </c>
      <c r="E121" s="1" t="s">
        <v>8</v>
      </c>
      <c r="F121" s="2">
        <v>0</v>
      </c>
      <c r="G121" s="1">
        <v>191</v>
      </c>
      <c r="H121" s="1" t="s">
        <v>52</v>
      </c>
      <c r="I121" s="3">
        <v>260000</v>
      </c>
      <c r="J121" s="1" t="s">
        <v>12</v>
      </c>
      <c r="K121" s="19"/>
    </row>
    <row r="122" spans="1:11" x14ac:dyDescent="0.25">
      <c r="A122" s="10" t="str">
        <f t="shared" si="1"/>
        <v>5569095SUELDO</v>
      </c>
      <c r="B122" s="1">
        <v>5569095</v>
      </c>
      <c r="C122" s="4" t="s">
        <v>227</v>
      </c>
      <c r="D122" s="1" t="s">
        <v>106</v>
      </c>
      <c r="E122" s="1" t="s">
        <v>8</v>
      </c>
      <c r="F122" s="2">
        <v>2549324</v>
      </c>
      <c r="G122" s="1">
        <v>111</v>
      </c>
      <c r="H122" s="1" t="s">
        <v>52</v>
      </c>
      <c r="I122" s="3">
        <v>2550307</v>
      </c>
      <c r="J122" s="1" t="s">
        <v>9</v>
      </c>
      <c r="K122" s="19"/>
    </row>
    <row r="123" spans="1:11" x14ac:dyDescent="0.25">
      <c r="A123" s="10" t="str">
        <f t="shared" si="1"/>
        <v>5569095SEGURO MEDICO</v>
      </c>
      <c r="B123" s="1">
        <v>5569095</v>
      </c>
      <c r="C123" s="1" t="s">
        <v>227</v>
      </c>
      <c r="D123" s="1" t="s">
        <v>106</v>
      </c>
      <c r="E123" s="1" t="s">
        <v>8</v>
      </c>
      <c r="F123" s="2">
        <v>0</v>
      </c>
      <c r="G123" s="1">
        <v>191</v>
      </c>
      <c r="H123" s="1" t="s">
        <v>52</v>
      </c>
      <c r="I123" s="3">
        <v>260000</v>
      </c>
      <c r="J123" s="1" t="s">
        <v>12</v>
      </c>
      <c r="K123" s="19"/>
    </row>
    <row r="124" spans="1:11" x14ac:dyDescent="0.25">
      <c r="A124" s="10" t="str">
        <f t="shared" si="1"/>
        <v>5546295SUELDO</v>
      </c>
      <c r="B124" s="1">
        <v>5546295</v>
      </c>
      <c r="C124" s="1" t="s">
        <v>107</v>
      </c>
      <c r="D124" s="1" t="s">
        <v>108</v>
      </c>
      <c r="E124" s="1" t="s">
        <v>8</v>
      </c>
      <c r="F124" s="2">
        <v>2549324</v>
      </c>
      <c r="G124" s="1">
        <v>111</v>
      </c>
      <c r="H124" s="1" t="s">
        <v>33</v>
      </c>
      <c r="I124" s="3">
        <v>2550307</v>
      </c>
      <c r="J124" s="1" t="s">
        <v>9</v>
      </c>
      <c r="K124" s="19"/>
    </row>
    <row r="125" spans="1:11" x14ac:dyDescent="0.25">
      <c r="A125" s="10" t="str">
        <f t="shared" si="1"/>
        <v>5546295SEGURO MEDICO</v>
      </c>
      <c r="B125" s="1">
        <v>5546295</v>
      </c>
      <c r="C125" s="1" t="s">
        <v>107</v>
      </c>
      <c r="D125" s="1" t="s">
        <v>108</v>
      </c>
      <c r="E125" s="1" t="s">
        <v>8</v>
      </c>
      <c r="F125" s="2">
        <v>0</v>
      </c>
      <c r="G125" s="1">
        <v>191</v>
      </c>
      <c r="H125" s="1" t="s">
        <v>33</v>
      </c>
      <c r="I125" s="3">
        <v>260000</v>
      </c>
      <c r="J125" s="1" t="s">
        <v>12</v>
      </c>
      <c r="K125" s="19"/>
    </row>
    <row r="126" spans="1:11" x14ac:dyDescent="0.25">
      <c r="A126" s="10" t="str">
        <f t="shared" si="1"/>
        <v>4913234SUELDO</v>
      </c>
      <c r="B126" s="1">
        <v>4913234</v>
      </c>
      <c r="C126" s="1" t="s">
        <v>374</v>
      </c>
      <c r="D126" s="1" t="s">
        <v>375</v>
      </c>
      <c r="E126" s="1" t="s">
        <v>8</v>
      </c>
      <c r="F126" s="2">
        <v>2549324</v>
      </c>
      <c r="G126" s="1">
        <v>111</v>
      </c>
      <c r="H126" s="1" t="s">
        <v>27</v>
      </c>
      <c r="I126" s="3">
        <v>2550307</v>
      </c>
      <c r="J126" s="1" t="s">
        <v>9</v>
      </c>
      <c r="K126" s="19"/>
    </row>
    <row r="127" spans="1:11" x14ac:dyDescent="0.25">
      <c r="A127" s="10" t="str">
        <f t="shared" si="1"/>
        <v>4913234SEGURO MEDICO</v>
      </c>
      <c r="B127" s="1">
        <v>4913234</v>
      </c>
      <c r="C127" s="1" t="s">
        <v>374</v>
      </c>
      <c r="D127" s="1" t="s">
        <v>375</v>
      </c>
      <c r="E127" s="1" t="s">
        <v>8</v>
      </c>
      <c r="F127" s="2">
        <v>0</v>
      </c>
      <c r="G127" s="1">
        <v>191</v>
      </c>
      <c r="H127" s="1" t="s">
        <v>27</v>
      </c>
      <c r="I127" s="3">
        <v>260000</v>
      </c>
      <c r="J127" s="1" t="s">
        <v>12</v>
      </c>
      <c r="K127" s="19"/>
    </row>
    <row r="128" spans="1:11" x14ac:dyDescent="0.25">
      <c r="A128" s="10" t="str">
        <f t="shared" si="1"/>
        <v>1378999SUELDO</v>
      </c>
      <c r="B128" s="1">
        <v>1378999</v>
      </c>
      <c r="C128" s="1" t="s">
        <v>226</v>
      </c>
      <c r="D128" s="1" t="s">
        <v>210</v>
      </c>
      <c r="E128" s="1" t="s">
        <v>8</v>
      </c>
      <c r="F128" s="2">
        <v>2549324</v>
      </c>
      <c r="G128" s="1">
        <v>111</v>
      </c>
      <c r="H128" s="1" t="s">
        <v>61</v>
      </c>
      <c r="I128" s="3">
        <v>2550307</v>
      </c>
      <c r="J128" s="1" t="s">
        <v>9</v>
      </c>
      <c r="K128" s="19"/>
    </row>
    <row r="129" spans="1:11" x14ac:dyDescent="0.25">
      <c r="A129" s="10" t="str">
        <f t="shared" si="1"/>
        <v>1378999SEGURO MEDICO</v>
      </c>
      <c r="B129" s="1">
        <v>1378999</v>
      </c>
      <c r="C129" s="1" t="s">
        <v>226</v>
      </c>
      <c r="D129" s="1" t="s">
        <v>210</v>
      </c>
      <c r="E129" s="1" t="s">
        <v>8</v>
      </c>
      <c r="F129" s="2">
        <v>0</v>
      </c>
      <c r="G129" s="1">
        <v>191</v>
      </c>
      <c r="H129" s="1" t="s">
        <v>61</v>
      </c>
      <c r="I129" s="3">
        <v>260000</v>
      </c>
      <c r="J129" s="1" t="s">
        <v>12</v>
      </c>
      <c r="K129" s="19"/>
    </row>
    <row r="130" spans="1:11" x14ac:dyDescent="0.25">
      <c r="A130" s="10" t="str">
        <f t="shared" ref="A130:A193" si="2">B130&amp;J130</f>
        <v>5524771SUELDO</v>
      </c>
      <c r="B130" s="1">
        <v>5524771</v>
      </c>
      <c r="C130" s="1" t="s">
        <v>115</v>
      </c>
      <c r="D130" s="1" t="s">
        <v>116</v>
      </c>
      <c r="E130" s="1" t="s">
        <v>8</v>
      </c>
      <c r="F130" s="2">
        <v>2549324</v>
      </c>
      <c r="G130" s="1">
        <v>111</v>
      </c>
      <c r="H130" s="1" t="s">
        <v>117</v>
      </c>
      <c r="I130" s="3">
        <v>2550307</v>
      </c>
      <c r="J130" s="1" t="s">
        <v>9</v>
      </c>
      <c r="K130" s="19"/>
    </row>
    <row r="131" spans="1:11" x14ac:dyDescent="0.25">
      <c r="A131" s="10" t="str">
        <f t="shared" si="2"/>
        <v>5524771SEGURO MEDICO</v>
      </c>
      <c r="B131" s="1">
        <v>5524771</v>
      </c>
      <c r="C131" s="1" t="s">
        <v>115</v>
      </c>
      <c r="D131" s="1" t="s">
        <v>116</v>
      </c>
      <c r="E131" s="1" t="s">
        <v>8</v>
      </c>
      <c r="F131" s="2">
        <v>0</v>
      </c>
      <c r="G131" s="1">
        <v>191</v>
      </c>
      <c r="H131" s="1" t="s">
        <v>117</v>
      </c>
      <c r="I131" s="3">
        <v>260000</v>
      </c>
      <c r="J131" s="1" t="s">
        <v>12</v>
      </c>
      <c r="K131" s="19"/>
    </row>
    <row r="132" spans="1:11" x14ac:dyDescent="0.25">
      <c r="A132" s="10" t="str">
        <f t="shared" si="2"/>
        <v>4375294SUELDO</v>
      </c>
      <c r="B132" s="1">
        <v>4375294</v>
      </c>
      <c r="C132" s="4" t="s">
        <v>244</v>
      </c>
      <c r="D132" s="1" t="s">
        <v>245</v>
      </c>
      <c r="E132" s="1" t="s">
        <v>8</v>
      </c>
      <c r="F132" s="2">
        <v>2995700</v>
      </c>
      <c r="G132" s="1">
        <v>111</v>
      </c>
      <c r="H132" s="1" t="s">
        <v>101</v>
      </c>
      <c r="I132" s="3">
        <v>2735700</v>
      </c>
      <c r="J132" s="1" t="s">
        <v>9</v>
      </c>
      <c r="K132" s="19"/>
    </row>
    <row r="133" spans="1:11" x14ac:dyDescent="0.25">
      <c r="A133" s="10" t="str">
        <f t="shared" si="2"/>
        <v>4375294SEGURO MEDICO</v>
      </c>
      <c r="B133" s="1">
        <v>4375294</v>
      </c>
      <c r="C133" s="4" t="s">
        <v>244</v>
      </c>
      <c r="D133" s="1" t="s">
        <v>245</v>
      </c>
      <c r="E133" s="1" t="s">
        <v>8</v>
      </c>
      <c r="F133" s="2">
        <v>0</v>
      </c>
      <c r="G133" s="1">
        <v>191</v>
      </c>
      <c r="H133" s="1" t="s">
        <v>101</v>
      </c>
      <c r="I133" s="3">
        <v>260000</v>
      </c>
      <c r="J133" s="1" t="s">
        <v>12</v>
      </c>
      <c r="K133" s="19"/>
    </row>
    <row r="134" spans="1:11" x14ac:dyDescent="0.25">
      <c r="A134" s="10" t="str">
        <f t="shared" si="2"/>
        <v>4819751SUELDO</v>
      </c>
      <c r="B134" s="1">
        <v>4819751</v>
      </c>
      <c r="C134" s="1" t="s">
        <v>159</v>
      </c>
      <c r="D134" s="1" t="s">
        <v>265</v>
      </c>
      <c r="E134" s="1" t="s">
        <v>8</v>
      </c>
      <c r="F134" s="2">
        <v>3416400</v>
      </c>
      <c r="G134" s="1">
        <v>111</v>
      </c>
      <c r="H134" s="1" t="s">
        <v>66</v>
      </c>
      <c r="I134" s="3">
        <v>3156400</v>
      </c>
      <c r="J134" s="1" t="s">
        <v>9</v>
      </c>
      <c r="K134" s="19"/>
    </row>
    <row r="135" spans="1:11" x14ac:dyDescent="0.25">
      <c r="A135" s="10" t="str">
        <f t="shared" si="2"/>
        <v>4819751SEGURO MEDICO</v>
      </c>
      <c r="B135" s="1">
        <v>4819751</v>
      </c>
      <c r="C135" s="1" t="s">
        <v>159</v>
      </c>
      <c r="D135" s="1" t="s">
        <v>265</v>
      </c>
      <c r="E135" s="1" t="s">
        <v>8</v>
      </c>
      <c r="F135" s="2">
        <v>0</v>
      </c>
      <c r="G135" s="1">
        <v>191</v>
      </c>
      <c r="H135" s="1" t="s">
        <v>66</v>
      </c>
      <c r="I135" s="3">
        <v>260000</v>
      </c>
      <c r="J135" s="1" t="s">
        <v>12</v>
      </c>
      <c r="K135" s="19"/>
    </row>
    <row r="136" spans="1:11" x14ac:dyDescent="0.25">
      <c r="A136" s="10" t="str">
        <f t="shared" si="2"/>
        <v>4067686SUELDO</v>
      </c>
      <c r="B136" s="1">
        <v>4067686</v>
      </c>
      <c r="C136" s="1" t="s">
        <v>255</v>
      </c>
      <c r="D136" s="1" t="s">
        <v>254</v>
      </c>
      <c r="E136" s="1" t="s">
        <v>8</v>
      </c>
      <c r="F136" s="2">
        <v>2871500</v>
      </c>
      <c r="G136" s="1">
        <v>111</v>
      </c>
      <c r="H136" s="1" t="s">
        <v>55</v>
      </c>
      <c r="I136" s="3">
        <v>2611500</v>
      </c>
      <c r="J136" s="1" t="s">
        <v>9</v>
      </c>
      <c r="K136" s="19"/>
    </row>
    <row r="137" spans="1:11" x14ac:dyDescent="0.25">
      <c r="A137" s="10" t="str">
        <f t="shared" si="2"/>
        <v>4067686SEGURO MEDICO</v>
      </c>
      <c r="B137" s="1">
        <v>4067686</v>
      </c>
      <c r="C137" s="1" t="s">
        <v>255</v>
      </c>
      <c r="D137" s="1" t="s">
        <v>254</v>
      </c>
      <c r="E137" s="1" t="s">
        <v>8</v>
      </c>
      <c r="F137" s="2">
        <v>0</v>
      </c>
      <c r="G137" s="1">
        <v>191</v>
      </c>
      <c r="H137" s="1" t="s">
        <v>55</v>
      </c>
      <c r="I137" s="3">
        <v>260000</v>
      </c>
      <c r="J137" s="1" t="s">
        <v>12</v>
      </c>
      <c r="K137" s="19"/>
    </row>
    <row r="138" spans="1:11" x14ac:dyDescent="0.25">
      <c r="A138" s="10" t="str">
        <f t="shared" si="2"/>
        <v>2027411SUELDO</v>
      </c>
      <c r="B138" s="1">
        <v>2027411</v>
      </c>
      <c r="C138" s="4" t="s">
        <v>183</v>
      </c>
      <c r="D138" s="1" t="s">
        <v>184</v>
      </c>
      <c r="E138" s="1" t="s">
        <v>8</v>
      </c>
      <c r="F138" s="2">
        <v>2549324</v>
      </c>
      <c r="G138" s="1">
        <v>111</v>
      </c>
      <c r="H138" s="1" t="s">
        <v>114</v>
      </c>
      <c r="I138" s="3">
        <v>2550307</v>
      </c>
      <c r="J138" s="1" t="s">
        <v>9</v>
      </c>
      <c r="K138" s="19"/>
    </row>
    <row r="139" spans="1:11" x14ac:dyDescent="0.25">
      <c r="A139" s="10" t="str">
        <f t="shared" si="2"/>
        <v>2027411SEGURO MEDICO</v>
      </c>
      <c r="B139" s="1">
        <v>2027411</v>
      </c>
      <c r="C139" s="1" t="s">
        <v>183</v>
      </c>
      <c r="D139" s="1" t="s">
        <v>184</v>
      </c>
      <c r="E139" s="1" t="s">
        <v>8</v>
      </c>
      <c r="F139" s="5">
        <v>0</v>
      </c>
      <c r="G139" s="1">
        <v>191</v>
      </c>
      <c r="H139" s="1" t="s">
        <v>114</v>
      </c>
      <c r="I139" s="3">
        <v>260000</v>
      </c>
      <c r="J139" s="1" t="s">
        <v>12</v>
      </c>
      <c r="K139" s="19"/>
    </row>
    <row r="140" spans="1:11" x14ac:dyDescent="0.25">
      <c r="A140" s="10" t="str">
        <f t="shared" si="2"/>
        <v>1345145DIETA</v>
      </c>
      <c r="B140" s="1">
        <v>1345145</v>
      </c>
      <c r="C140" s="1" t="s">
        <v>119</v>
      </c>
      <c r="D140" s="1" t="s">
        <v>120</v>
      </c>
      <c r="E140" s="1" t="s">
        <v>8</v>
      </c>
      <c r="F140" s="2">
        <v>10095696</v>
      </c>
      <c r="G140" s="1">
        <v>112</v>
      </c>
      <c r="H140" s="1" t="s">
        <v>288</v>
      </c>
      <c r="I140" s="5">
        <v>10201228</v>
      </c>
      <c r="J140" s="1" t="s">
        <v>215</v>
      </c>
      <c r="K140" s="19"/>
    </row>
    <row r="141" spans="1:11" x14ac:dyDescent="0.25">
      <c r="A141" s="10" t="str">
        <f t="shared" si="2"/>
        <v>1345145GASTO DE REPRESENTACIÓN</v>
      </c>
      <c r="B141" s="1">
        <v>1345145</v>
      </c>
      <c r="C141" s="1" t="s">
        <v>119</v>
      </c>
      <c r="D141" s="1" t="s">
        <v>120</v>
      </c>
      <c r="E141" s="1" t="s">
        <v>8</v>
      </c>
      <c r="F141" s="2">
        <v>0</v>
      </c>
      <c r="G141" s="1">
        <v>113</v>
      </c>
      <c r="H141" s="1" t="s">
        <v>121</v>
      </c>
      <c r="I141" s="3">
        <v>950400</v>
      </c>
      <c r="J141" s="1" t="s">
        <v>122</v>
      </c>
      <c r="K141" s="19"/>
    </row>
    <row r="142" spans="1:11" x14ac:dyDescent="0.25">
      <c r="A142" s="10" t="str">
        <f t="shared" si="2"/>
        <v>948552DIETA</v>
      </c>
      <c r="B142" s="1">
        <v>948552</v>
      </c>
      <c r="C142" s="4" t="s">
        <v>123</v>
      </c>
      <c r="D142" s="1" t="s">
        <v>124</v>
      </c>
      <c r="E142" s="1" t="s">
        <v>8</v>
      </c>
      <c r="F142" s="2">
        <v>10095696</v>
      </c>
      <c r="G142" s="1">
        <v>112</v>
      </c>
      <c r="H142" s="1" t="s">
        <v>288</v>
      </c>
      <c r="I142" s="5">
        <v>10201228</v>
      </c>
      <c r="J142" s="1" t="s">
        <v>215</v>
      </c>
      <c r="K142" s="19"/>
    </row>
    <row r="143" spans="1:11" x14ac:dyDescent="0.25">
      <c r="A143" s="10" t="str">
        <f t="shared" si="2"/>
        <v>948552GASTO DE REPRESENTACIÓN</v>
      </c>
      <c r="B143" s="1">
        <v>948552</v>
      </c>
      <c r="C143" s="1" t="s">
        <v>123</v>
      </c>
      <c r="D143" s="1" t="s">
        <v>124</v>
      </c>
      <c r="E143" s="1" t="s">
        <v>8</v>
      </c>
      <c r="F143" s="2">
        <v>0</v>
      </c>
      <c r="G143" s="1">
        <v>113</v>
      </c>
      <c r="H143" s="1" t="s">
        <v>121</v>
      </c>
      <c r="I143" s="3">
        <v>950400</v>
      </c>
      <c r="J143" s="1" t="s">
        <v>122</v>
      </c>
      <c r="K143" s="19"/>
    </row>
    <row r="144" spans="1:11" x14ac:dyDescent="0.25">
      <c r="A144" s="10" t="str">
        <f t="shared" si="2"/>
        <v>1593075DIETA</v>
      </c>
      <c r="B144" s="1">
        <v>1593075</v>
      </c>
      <c r="C144" s="1" t="s">
        <v>125</v>
      </c>
      <c r="D144" s="1" t="s">
        <v>126</v>
      </c>
      <c r="E144" s="1" t="s">
        <v>8</v>
      </c>
      <c r="F144" s="2">
        <v>10095696</v>
      </c>
      <c r="G144" s="1">
        <v>112</v>
      </c>
      <c r="H144" s="1" t="s">
        <v>288</v>
      </c>
      <c r="I144" s="5">
        <v>10201228</v>
      </c>
      <c r="J144" s="1" t="s">
        <v>215</v>
      </c>
      <c r="K144" s="19"/>
    </row>
    <row r="145" spans="1:11" x14ac:dyDescent="0.25">
      <c r="A145" s="10" t="str">
        <f t="shared" si="2"/>
        <v>1593075GASTO DE REPRESENTACIÓN</v>
      </c>
      <c r="B145" s="1">
        <v>1593075</v>
      </c>
      <c r="C145" s="1" t="s">
        <v>125</v>
      </c>
      <c r="D145" s="1" t="s">
        <v>126</v>
      </c>
      <c r="E145" s="1" t="s">
        <v>8</v>
      </c>
      <c r="F145" s="2">
        <v>0</v>
      </c>
      <c r="G145" s="1">
        <v>113</v>
      </c>
      <c r="H145" s="1" t="s">
        <v>121</v>
      </c>
      <c r="I145" s="3">
        <v>950400</v>
      </c>
      <c r="J145" s="1" t="s">
        <v>122</v>
      </c>
      <c r="K145" s="19"/>
    </row>
    <row r="146" spans="1:11" x14ac:dyDescent="0.25">
      <c r="A146" s="10" t="str">
        <f t="shared" si="2"/>
        <v>430164DIETA</v>
      </c>
      <c r="B146" s="1">
        <v>430164</v>
      </c>
      <c r="C146" s="1" t="s">
        <v>127</v>
      </c>
      <c r="D146" s="1" t="s">
        <v>128</v>
      </c>
      <c r="E146" s="1" t="s">
        <v>8</v>
      </c>
      <c r="F146" s="2">
        <v>10095696</v>
      </c>
      <c r="G146" s="1">
        <v>112</v>
      </c>
      <c r="H146" s="1" t="s">
        <v>288</v>
      </c>
      <c r="I146" s="5">
        <v>10201228</v>
      </c>
      <c r="J146" s="1" t="s">
        <v>215</v>
      </c>
      <c r="K146" s="19"/>
    </row>
    <row r="147" spans="1:11" x14ac:dyDescent="0.25">
      <c r="A147" s="10" t="str">
        <f t="shared" si="2"/>
        <v>430164GASTO DE REPRESENTACIÓN</v>
      </c>
      <c r="B147" s="1">
        <v>430164</v>
      </c>
      <c r="C147" s="1" t="s">
        <v>127</v>
      </c>
      <c r="D147" s="1" t="s">
        <v>128</v>
      </c>
      <c r="E147" s="1" t="s">
        <v>8</v>
      </c>
      <c r="F147" s="2">
        <v>0</v>
      </c>
      <c r="G147" s="1">
        <v>113</v>
      </c>
      <c r="H147" s="1" t="s">
        <v>121</v>
      </c>
      <c r="I147" s="3">
        <v>950400</v>
      </c>
      <c r="J147" s="1" t="s">
        <v>122</v>
      </c>
      <c r="K147" s="19"/>
    </row>
    <row r="148" spans="1:11" x14ac:dyDescent="0.25">
      <c r="A148" s="10" t="str">
        <f t="shared" si="2"/>
        <v>1456686DIETA</v>
      </c>
      <c r="B148" s="1">
        <v>1456686</v>
      </c>
      <c r="C148" s="1" t="s">
        <v>275</v>
      </c>
      <c r="D148" s="1" t="s">
        <v>308</v>
      </c>
      <c r="E148" s="1" t="s">
        <v>8</v>
      </c>
      <c r="F148" s="2">
        <v>10095696</v>
      </c>
      <c r="G148" s="1">
        <v>112</v>
      </c>
      <c r="H148" s="1" t="s">
        <v>288</v>
      </c>
      <c r="I148" s="5">
        <v>10201228</v>
      </c>
      <c r="J148" s="1" t="s">
        <v>215</v>
      </c>
      <c r="K148" s="19"/>
    </row>
    <row r="149" spans="1:11" x14ac:dyDescent="0.25">
      <c r="A149" s="10" t="str">
        <f t="shared" si="2"/>
        <v>1456686GASTO DE REPRESENTACIÓN</v>
      </c>
      <c r="B149" s="1">
        <v>1456686</v>
      </c>
      <c r="C149" s="1" t="s">
        <v>275</v>
      </c>
      <c r="D149" s="1" t="s">
        <v>308</v>
      </c>
      <c r="E149" s="1" t="s">
        <v>8</v>
      </c>
      <c r="F149" s="2">
        <v>0</v>
      </c>
      <c r="G149" s="1">
        <v>113</v>
      </c>
      <c r="H149" s="1" t="s">
        <v>121</v>
      </c>
      <c r="I149" s="3">
        <v>950400</v>
      </c>
      <c r="J149" s="1" t="s">
        <v>122</v>
      </c>
      <c r="K149" s="19"/>
    </row>
    <row r="150" spans="1:11" x14ac:dyDescent="0.25">
      <c r="A150" s="10" t="str">
        <f t="shared" si="2"/>
        <v>1821102DIETA</v>
      </c>
      <c r="B150" s="1">
        <v>1821102</v>
      </c>
      <c r="C150" s="1" t="s">
        <v>129</v>
      </c>
      <c r="D150" s="1" t="s">
        <v>130</v>
      </c>
      <c r="E150" s="1" t="s">
        <v>8</v>
      </c>
      <c r="F150" s="2">
        <v>10095696</v>
      </c>
      <c r="G150" s="1">
        <v>112</v>
      </c>
      <c r="H150" s="1" t="s">
        <v>288</v>
      </c>
      <c r="I150" s="5">
        <v>10201228</v>
      </c>
      <c r="J150" s="1" t="s">
        <v>215</v>
      </c>
      <c r="K150" s="19"/>
    </row>
    <row r="151" spans="1:11" x14ac:dyDescent="0.25">
      <c r="A151" s="10" t="str">
        <f t="shared" si="2"/>
        <v>1821102GASTO DE REPRESENTACIÓN</v>
      </c>
      <c r="B151" s="1">
        <v>1821102</v>
      </c>
      <c r="C151" s="1" t="s">
        <v>129</v>
      </c>
      <c r="D151" s="1" t="s">
        <v>130</v>
      </c>
      <c r="E151" s="1" t="s">
        <v>8</v>
      </c>
      <c r="F151" s="2">
        <v>0</v>
      </c>
      <c r="G151" s="1">
        <v>113</v>
      </c>
      <c r="H151" s="1" t="s">
        <v>121</v>
      </c>
      <c r="I151" s="3">
        <v>950400</v>
      </c>
      <c r="J151" s="1" t="s">
        <v>122</v>
      </c>
      <c r="K151" s="19"/>
    </row>
    <row r="152" spans="1:11" x14ac:dyDescent="0.25">
      <c r="A152" s="10" t="str">
        <f t="shared" si="2"/>
        <v>1259379DIETA</v>
      </c>
      <c r="B152" s="1">
        <v>1259379</v>
      </c>
      <c r="C152" s="1" t="s">
        <v>306</v>
      </c>
      <c r="D152" s="1" t="s">
        <v>307</v>
      </c>
      <c r="E152" s="1" t="s">
        <v>8</v>
      </c>
      <c r="F152" s="2">
        <v>10095696</v>
      </c>
      <c r="G152" s="1">
        <v>112</v>
      </c>
      <c r="H152" s="1" t="s">
        <v>288</v>
      </c>
      <c r="I152" s="5">
        <v>10201228</v>
      </c>
      <c r="J152" s="1" t="s">
        <v>215</v>
      </c>
      <c r="K152" s="19"/>
    </row>
    <row r="153" spans="1:11" x14ac:dyDescent="0.25">
      <c r="A153" s="10" t="str">
        <f t="shared" si="2"/>
        <v>1259379GASTO DE REPRESENTACIÓN</v>
      </c>
      <c r="B153" s="1">
        <v>1259379</v>
      </c>
      <c r="C153" s="1" t="s">
        <v>306</v>
      </c>
      <c r="D153" s="1" t="s">
        <v>307</v>
      </c>
      <c r="E153" s="1" t="s">
        <v>8</v>
      </c>
      <c r="F153" s="2">
        <v>0</v>
      </c>
      <c r="G153" s="1">
        <v>113</v>
      </c>
      <c r="H153" s="1" t="s">
        <v>121</v>
      </c>
      <c r="I153" s="3">
        <v>950400</v>
      </c>
      <c r="J153" s="1" t="s">
        <v>122</v>
      </c>
      <c r="K153" s="19"/>
    </row>
    <row r="154" spans="1:11" x14ac:dyDescent="0.25">
      <c r="A154" s="10" t="str">
        <f t="shared" si="2"/>
        <v>4545043DIETA</v>
      </c>
      <c r="B154" s="1">
        <v>4545043</v>
      </c>
      <c r="C154" s="1" t="s">
        <v>118</v>
      </c>
      <c r="D154" s="1" t="s">
        <v>131</v>
      </c>
      <c r="E154" s="1" t="s">
        <v>8</v>
      </c>
      <c r="F154" s="2">
        <v>10095696</v>
      </c>
      <c r="G154" s="1">
        <v>112</v>
      </c>
      <c r="H154" s="1" t="s">
        <v>288</v>
      </c>
      <c r="I154" s="5">
        <v>10201228</v>
      </c>
      <c r="J154" s="1" t="s">
        <v>215</v>
      </c>
      <c r="K154" s="19"/>
    </row>
    <row r="155" spans="1:11" x14ac:dyDescent="0.25">
      <c r="A155" s="10" t="str">
        <f t="shared" si="2"/>
        <v>4545043GASTO DE REPRESENTACIÓN</v>
      </c>
      <c r="B155" s="1">
        <v>4545043</v>
      </c>
      <c r="C155" s="1" t="s">
        <v>118</v>
      </c>
      <c r="D155" s="1" t="s">
        <v>131</v>
      </c>
      <c r="E155" s="1" t="s">
        <v>8</v>
      </c>
      <c r="F155" s="2">
        <v>0</v>
      </c>
      <c r="G155" s="1">
        <v>113</v>
      </c>
      <c r="H155" s="1" t="s">
        <v>121</v>
      </c>
      <c r="I155" s="3">
        <v>950400</v>
      </c>
      <c r="J155" s="1" t="s">
        <v>122</v>
      </c>
      <c r="K155" s="19"/>
    </row>
    <row r="156" spans="1:11" x14ac:dyDescent="0.25">
      <c r="A156" s="10" t="str">
        <f t="shared" si="2"/>
        <v>631474DIETA</v>
      </c>
      <c r="B156" s="1">
        <v>631474</v>
      </c>
      <c r="C156" s="1" t="s">
        <v>132</v>
      </c>
      <c r="D156" s="1" t="s">
        <v>133</v>
      </c>
      <c r="E156" s="1" t="s">
        <v>8</v>
      </c>
      <c r="F156" s="2">
        <v>10095696</v>
      </c>
      <c r="G156" s="1">
        <v>112</v>
      </c>
      <c r="H156" s="1" t="s">
        <v>121</v>
      </c>
      <c r="I156" s="5">
        <v>10201228</v>
      </c>
      <c r="J156" s="1" t="s">
        <v>215</v>
      </c>
      <c r="K156" s="19"/>
    </row>
    <row r="157" spans="1:11" x14ac:dyDescent="0.25">
      <c r="A157" s="10" t="str">
        <f t="shared" si="2"/>
        <v>631474GASTO DE REPRESENTACIÓN</v>
      </c>
      <c r="B157" s="1">
        <v>631474</v>
      </c>
      <c r="C157" s="1" t="s">
        <v>132</v>
      </c>
      <c r="D157" s="1" t="s">
        <v>133</v>
      </c>
      <c r="E157" s="1" t="s">
        <v>8</v>
      </c>
      <c r="F157" s="2">
        <v>0</v>
      </c>
      <c r="G157" s="1">
        <v>113</v>
      </c>
      <c r="H157" s="1" t="s">
        <v>121</v>
      </c>
      <c r="I157" s="3">
        <v>950400</v>
      </c>
      <c r="J157" s="1" t="s">
        <v>122</v>
      </c>
      <c r="K157" s="19"/>
    </row>
    <row r="158" spans="1:11" x14ac:dyDescent="0.25">
      <c r="A158" s="10" t="str">
        <f t="shared" si="2"/>
        <v>1470519DIETA</v>
      </c>
      <c r="B158" s="1">
        <v>1470519</v>
      </c>
      <c r="C158" s="1" t="s">
        <v>134</v>
      </c>
      <c r="D158" s="1" t="s">
        <v>135</v>
      </c>
      <c r="E158" s="1" t="s">
        <v>8</v>
      </c>
      <c r="F158" s="2">
        <v>10095696</v>
      </c>
      <c r="G158" s="1">
        <v>112</v>
      </c>
      <c r="H158" s="1" t="s">
        <v>288</v>
      </c>
      <c r="I158" s="5">
        <v>10201228</v>
      </c>
      <c r="J158" s="1" t="s">
        <v>215</v>
      </c>
      <c r="K158" s="19"/>
    </row>
    <row r="159" spans="1:11" x14ac:dyDescent="0.25">
      <c r="A159" s="10" t="str">
        <f t="shared" si="2"/>
        <v>1470519GASTO DE REPRESENTACIÓN</v>
      </c>
      <c r="B159" s="1">
        <v>1470519</v>
      </c>
      <c r="C159" s="1" t="s">
        <v>134</v>
      </c>
      <c r="D159" s="1" t="s">
        <v>135</v>
      </c>
      <c r="E159" s="1" t="s">
        <v>8</v>
      </c>
      <c r="F159" s="2">
        <v>0</v>
      </c>
      <c r="G159" s="1">
        <v>113</v>
      </c>
      <c r="H159" s="1" t="s">
        <v>121</v>
      </c>
      <c r="I159" s="3">
        <v>950400</v>
      </c>
      <c r="J159" s="1" t="s">
        <v>122</v>
      </c>
      <c r="K159" s="19"/>
    </row>
    <row r="160" spans="1:11" x14ac:dyDescent="0.25">
      <c r="A160" s="10" t="str">
        <f t="shared" si="2"/>
        <v>3827897DIETA</v>
      </c>
      <c r="B160" s="1">
        <v>3827897</v>
      </c>
      <c r="C160" s="1" t="s">
        <v>136</v>
      </c>
      <c r="D160" s="1" t="s">
        <v>137</v>
      </c>
      <c r="E160" s="1" t="s">
        <v>8</v>
      </c>
      <c r="F160" s="2">
        <v>10095696</v>
      </c>
      <c r="G160" s="1">
        <v>112</v>
      </c>
      <c r="H160" s="1" t="s">
        <v>288</v>
      </c>
      <c r="I160" s="5">
        <v>10201228</v>
      </c>
      <c r="J160" s="1" t="s">
        <v>215</v>
      </c>
      <c r="K160" s="19"/>
    </row>
    <row r="161" spans="1:11" x14ac:dyDescent="0.25">
      <c r="A161" s="10" t="str">
        <f t="shared" si="2"/>
        <v>3827897GASTO DE REPRESENTACIÓN</v>
      </c>
      <c r="B161" s="1">
        <v>3827897</v>
      </c>
      <c r="C161" s="1" t="s">
        <v>136</v>
      </c>
      <c r="D161" s="1" t="s">
        <v>137</v>
      </c>
      <c r="E161" s="1" t="s">
        <v>8</v>
      </c>
      <c r="F161" s="2">
        <v>0</v>
      </c>
      <c r="G161" s="1">
        <v>113</v>
      </c>
      <c r="H161" s="1" t="s">
        <v>121</v>
      </c>
      <c r="I161" s="3">
        <v>950400</v>
      </c>
      <c r="J161" s="1" t="s">
        <v>122</v>
      </c>
      <c r="K161" s="19"/>
    </row>
    <row r="162" spans="1:11" x14ac:dyDescent="0.25">
      <c r="A162" s="10" t="str">
        <f t="shared" si="2"/>
        <v>0DIETA</v>
      </c>
      <c r="B162" s="1">
        <v>0</v>
      </c>
      <c r="C162" s="1" t="s">
        <v>355</v>
      </c>
      <c r="D162" s="1" t="s">
        <v>355</v>
      </c>
      <c r="E162" s="1" t="s">
        <v>8</v>
      </c>
      <c r="F162" s="2">
        <v>0</v>
      </c>
      <c r="G162" s="1">
        <v>112</v>
      </c>
      <c r="H162" s="1" t="s">
        <v>288</v>
      </c>
      <c r="I162" s="5">
        <v>0</v>
      </c>
      <c r="J162" s="1" t="s">
        <v>215</v>
      </c>
      <c r="K162" s="19"/>
    </row>
    <row r="163" spans="1:11" x14ac:dyDescent="0.25">
      <c r="A163" s="10" t="str">
        <f t="shared" si="2"/>
        <v>0GASTO DE REPRESENTACIÓN</v>
      </c>
      <c r="B163" s="1">
        <v>0</v>
      </c>
      <c r="C163" s="1" t="s">
        <v>355</v>
      </c>
      <c r="D163" s="1" t="s">
        <v>355</v>
      </c>
      <c r="E163" s="1" t="s">
        <v>8</v>
      </c>
      <c r="F163" s="2">
        <v>0</v>
      </c>
      <c r="G163" s="1">
        <v>113</v>
      </c>
      <c r="H163" s="1" t="s">
        <v>121</v>
      </c>
      <c r="I163" s="3">
        <v>0</v>
      </c>
      <c r="J163" s="1" t="s">
        <v>122</v>
      </c>
      <c r="K163" s="19"/>
    </row>
    <row r="164" spans="1:11" x14ac:dyDescent="0.25">
      <c r="A164" s="10" t="str">
        <f t="shared" si="2"/>
        <v>1370440DIETA</v>
      </c>
      <c r="B164" s="1">
        <v>1370440</v>
      </c>
      <c r="C164" s="1" t="s">
        <v>118</v>
      </c>
      <c r="D164" s="1" t="s">
        <v>140</v>
      </c>
      <c r="E164" s="1" t="s">
        <v>8</v>
      </c>
      <c r="F164" s="2">
        <v>10095696</v>
      </c>
      <c r="G164" s="1">
        <v>112</v>
      </c>
      <c r="H164" s="1" t="s">
        <v>288</v>
      </c>
      <c r="I164" s="5">
        <v>10201228</v>
      </c>
      <c r="J164" s="1" t="s">
        <v>215</v>
      </c>
      <c r="K164" s="19"/>
    </row>
    <row r="165" spans="1:11" x14ac:dyDescent="0.25">
      <c r="A165" s="10" t="str">
        <f t="shared" si="2"/>
        <v>1370440GASTO DE REPRESENTACIÓN</v>
      </c>
      <c r="B165" s="1">
        <v>1370440</v>
      </c>
      <c r="C165" s="1" t="s">
        <v>118</v>
      </c>
      <c r="D165" s="1" t="s">
        <v>140</v>
      </c>
      <c r="E165" s="1" t="s">
        <v>8</v>
      </c>
      <c r="F165" s="2">
        <v>0</v>
      </c>
      <c r="G165" s="1">
        <v>113</v>
      </c>
      <c r="H165" s="1" t="s">
        <v>121</v>
      </c>
      <c r="I165" s="3">
        <v>950400</v>
      </c>
      <c r="J165" s="1" t="s">
        <v>122</v>
      </c>
      <c r="K165" s="19"/>
    </row>
    <row r="166" spans="1:11" x14ac:dyDescent="0.25">
      <c r="A166" s="10" t="str">
        <f t="shared" si="2"/>
        <v>3633946DIETA</v>
      </c>
      <c r="B166" s="1">
        <v>3633946</v>
      </c>
      <c r="C166" s="1" t="s">
        <v>141</v>
      </c>
      <c r="D166" s="1" t="s">
        <v>142</v>
      </c>
      <c r="E166" s="1" t="s">
        <v>8</v>
      </c>
      <c r="F166" s="2">
        <v>10095696</v>
      </c>
      <c r="G166" s="1">
        <v>112</v>
      </c>
      <c r="H166" s="1" t="s">
        <v>288</v>
      </c>
      <c r="I166" s="5">
        <v>10201228</v>
      </c>
      <c r="J166" s="1" t="s">
        <v>215</v>
      </c>
      <c r="K166" s="19"/>
    </row>
    <row r="167" spans="1:11" x14ac:dyDescent="0.25">
      <c r="A167" s="10" t="str">
        <f t="shared" si="2"/>
        <v>3633946GASTO DE REPRESENTACIÓN</v>
      </c>
      <c r="B167" s="1">
        <v>3633946</v>
      </c>
      <c r="C167" s="1" t="s">
        <v>141</v>
      </c>
      <c r="D167" s="1" t="s">
        <v>142</v>
      </c>
      <c r="E167" s="1" t="s">
        <v>8</v>
      </c>
      <c r="F167" s="2">
        <v>0</v>
      </c>
      <c r="G167" s="1">
        <v>113</v>
      </c>
      <c r="H167" s="1" t="s">
        <v>121</v>
      </c>
      <c r="I167" s="3">
        <v>950400</v>
      </c>
      <c r="J167" s="1" t="s">
        <v>122</v>
      </c>
      <c r="K167" s="19"/>
    </row>
    <row r="168" spans="1:11" x14ac:dyDescent="0.25">
      <c r="A168" s="10" t="str">
        <f t="shared" si="2"/>
        <v>3817211DIETA</v>
      </c>
      <c r="B168" s="1">
        <v>3817211</v>
      </c>
      <c r="C168" s="1" t="s">
        <v>143</v>
      </c>
      <c r="D168" s="1" t="s">
        <v>44</v>
      </c>
      <c r="E168" s="1" t="s">
        <v>8</v>
      </c>
      <c r="F168" s="2">
        <v>10095696</v>
      </c>
      <c r="G168" s="1">
        <v>112</v>
      </c>
      <c r="H168" s="1" t="s">
        <v>288</v>
      </c>
      <c r="I168" s="5">
        <v>10201228</v>
      </c>
      <c r="J168" s="1" t="s">
        <v>215</v>
      </c>
      <c r="K168" s="19"/>
    </row>
    <row r="169" spans="1:11" x14ac:dyDescent="0.25">
      <c r="A169" s="10" t="str">
        <f t="shared" si="2"/>
        <v>3817211GASTO DE REPRESENTACIÓN</v>
      </c>
      <c r="B169" s="1">
        <v>3817211</v>
      </c>
      <c r="C169" s="1" t="s">
        <v>143</v>
      </c>
      <c r="D169" s="1" t="s">
        <v>44</v>
      </c>
      <c r="E169" s="1" t="s">
        <v>8</v>
      </c>
      <c r="F169" s="2">
        <v>0</v>
      </c>
      <c r="G169" s="1">
        <v>113</v>
      </c>
      <c r="H169" s="1" t="s">
        <v>121</v>
      </c>
      <c r="I169" s="3">
        <v>950400</v>
      </c>
      <c r="J169" s="1" t="s">
        <v>122</v>
      </c>
      <c r="K169" s="19"/>
    </row>
    <row r="170" spans="1:11" x14ac:dyDescent="0.25">
      <c r="A170" s="10" t="str">
        <f t="shared" si="2"/>
        <v>5263602DIETA</v>
      </c>
      <c r="B170" s="1">
        <v>5263602</v>
      </c>
      <c r="C170" s="1" t="s">
        <v>144</v>
      </c>
      <c r="D170" s="1" t="s">
        <v>145</v>
      </c>
      <c r="E170" s="1" t="s">
        <v>8</v>
      </c>
      <c r="F170" s="2">
        <v>10095696</v>
      </c>
      <c r="G170" s="1">
        <v>112</v>
      </c>
      <c r="H170" s="1" t="s">
        <v>288</v>
      </c>
      <c r="I170" s="5">
        <v>10201228</v>
      </c>
      <c r="J170" s="1" t="s">
        <v>215</v>
      </c>
      <c r="K170" s="19"/>
    </row>
    <row r="171" spans="1:11" x14ac:dyDescent="0.25">
      <c r="A171" s="10" t="str">
        <f t="shared" si="2"/>
        <v>5263602GASTO DE REPRESENTACIÓN</v>
      </c>
      <c r="B171" s="1">
        <v>5263602</v>
      </c>
      <c r="C171" s="1" t="s">
        <v>144</v>
      </c>
      <c r="D171" s="1" t="s">
        <v>145</v>
      </c>
      <c r="E171" s="1" t="s">
        <v>8</v>
      </c>
      <c r="F171" s="2">
        <v>0</v>
      </c>
      <c r="G171" s="1">
        <v>113</v>
      </c>
      <c r="H171" s="1" t="s">
        <v>121</v>
      </c>
      <c r="I171" s="3">
        <v>950400</v>
      </c>
      <c r="J171" s="1" t="s">
        <v>122</v>
      </c>
      <c r="K171" s="19"/>
    </row>
    <row r="172" spans="1:11" x14ac:dyDescent="0.25">
      <c r="A172" s="10" t="str">
        <f t="shared" si="2"/>
        <v>3265247DIETA</v>
      </c>
      <c r="B172" s="1">
        <v>3265247</v>
      </c>
      <c r="C172" s="1" t="s">
        <v>146</v>
      </c>
      <c r="D172" s="1" t="s">
        <v>147</v>
      </c>
      <c r="E172" s="1" t="s">
        <v>8</v>
      </c>
      <c r="F172" s="2">
        <v>10095696</v>
      </c>
      <c r="G172" s="1">
        <v>112</v>
      </c>
      <c r="H172" s="1" t="s">
        <v>288</v>
      </c>
      <c r="I172" s="5">
        <v>10201228</v>
      </c>
      <c r="J172" s="1" t="s">
        <v>215</v>
      </c>
      <c r="K172" s="19"/>
    </row>
    <row r="173" spans="1:11" x14ac:dyDescent="0.25">
      <c r="A173" s="10" t="str">
        <f t="shared" si="2"/>
        <v>3265247GASTO DE REPRESENTACIÓN</v>
      </c>
      <c r="B173" s="1">
        <v>3265247</v>
      </c>
      <c r="C173" s="1" t="s">
        <v>146</v>
      </c>
      <c r="D173" s="1" t="s">
        <v>147</v>
      </c>
      <c r="E173" s="1" t="s">
        <v>8</v>
      </c>
      <c r="F173" s="2">
        <v>0</v>
      </c>
      <c r="G173" s="1">
        <v>113</v>
      </c>
      <c r="H173" s="1" t="s">
        <v>121</v>
      </c>
      <c r="I173" s="3">
        <v>950400</v>
      </c>
      <c r="J173" s="1" t="s">
        <v>122</v>
      </c>
      <c r="K173" s="19"/>
    </row>
    <row r="174" spans="1:11" x14ac:dyDescent="0.25">
      <c r="A174" s="10" t="str">
        <f t="shared" si="2"/>
        <v>2945666DIETA</v>
      </c>
      <c r="B174" s="1">
        <v>2945666</v>
      </c>
      <c r="C174" s="1" t="s">
        <v>148</v>
      </c>
      <c r="D174" s="1" t="s">
        <v>149</v>
      </c>
      <c r="E174" s="1" t="s">
        <v>8</v>
      </c>
      <c r="F174" s="2">
        <v>10095696</v>
      </c>
      <c r="G174" s="1">
        <v>112</v>
      </c>
      <c r="H174" s="1" t="s">
        <v>288</v>
      </c>
      <c r="I174" s="5">
        <v>10201228</v>
      </c>
      <c r="J174" s="1" t="s">
        <v>215</v>
      </c>
      <c r="K174" s="19"/>
    </row>
    <row r="175" spans="1:11" x14ac:dyDescent="0.25">
      <c r="A175" s="10" t="str">
        <f t="shared" si="2"/>
        <v>2945666GASTO DE REPRESENTACIÓN</v>
      </c>
      <c r="B175" s="1">
        <v>2945666</v>
      </c>
      <c r="C175" s="1" t="s">
        <v>148</v>
      </c>
      <c r="D175" s="1" t="s">
        <v>149</v>
      </c>
      <c r="E175" s="1" t="s">
        <v>8</v>
      </c>
      <c r="F175" s="2">
        <v>0</v>
      </c>
      <c r="G175" s="1">
        <v>113</v>
      </c>
      <c r="H175" s="1" t="s">
        <v>121</v>
      </c>
      <c r="I175" s="3">
        <v>950400</v>
      </c>
      <c r="J175" s="1" t="s">
        <v>122</v>
      </c>
      <c r="K175" s="19"/>
    </row>
    <row r="176" spans="1:11" x14ac:dyDescent="0.25">
      <c r="A176" s="10" t="str">
        <f t="shared" si="2"/>
        <v>973733DIETA</v>
      </c>
      <c r="B176" s="1">
        <v>973733</v>
      </c>
      <c r="C176" s="1" t="s">
        <v>150</v>
      </c>
      <c r="D176" s="1" t="s">
        <v>151</v>
      </c>
      <c r="E176" s="1" t="s">
        <v>8</v>
      </c>
      <c r="F176" s="2">
        <v>10095696</v>
      </c>
      <c r="G176" s="1">
        <v>112</v>
      </c>
      <c r="H176" s="1" t="s">
        <v>288</v>
      </c>
      <c r="I176" s="5">
        <v>10201228</v>
      </c>
      <c r="J176" s="1" t="s">
        <v>215</v>
      </c>
      <c r="K176" s="19"/>
    </row>
    <row r="177" spans="1:11" x14ac:dyDescent="0.25">
      <c r="A177" s="10" t="str">
        <f t="shared" si="2"/>
        <v>973733GASTO DE REPRESENTACIÓN</v>
      </c>
      <c r="B177" s="1">
        <v>973733</v>
      </c>
      <c r="C177" s="1" t="s">
        <v>150</v>
      </c>
      <c r="D177" s="1" t="s">
        <v>151</v>
      </c>
      <c r="E177" s="1" t="s">
        <v>8</v>
      </c>
      <c r="F177" s="2">
        <v>0</v>
      </c>
      <c r="G177" s="1">
        <v>113</v>
      </c>
      <c r="H177" s="1" t="s">
        <v>121</v>
      </c>
      <c r="I177" s="3">
        <v>950400</v>
      </c>
      <c r="J177" s="1" t="s">
        <v>122</v>
      </c>
      <c r="K177" s="19"/>
    </row>
    <row r="178" spans="1:11" x14ac:dyDescent="0.25">
      <c r="A178" s="10" t="str">
        <f t="shared" si="2"/>
        <v>4649248DIETA</v>
      </c>
      <c r="B178" s="1">
        <v>4649248</v>
      </c>
      <c r="C178" s="1" t="s">
        <v>152</v>
      </c>
      <c r="D178" s="1" t="s">
        <v>153</v>
      </c>
      <c r="E178" s="1" t="s">
        <v>8</v>
      </c>
      <c r="F178" s="2">
        <v>10095696</v>
      </c>
      <c r="G178" s="1">
        <v>112</v>
      </c>
      <c r="H178" s="1" t="s">
        <v>288</v>
      </c>
      <c r="I178" s="5">
        <v>10201228</v>
      </c>
      <c r="J178" s="1" t="s">
        <v>215</v>
      </c>
      <c r="K178" s="19"/>
    </row>
    <row r="179" spans="1:11" x14ac:dyDescent="0.25">
      <c r="A179" s="10" t="str">
        <f t="shared" si="2"/>
        <v>4649248GASTO DE REPRESENTACIÓN</v>
      </c>
      <c r="B179" s="1">
        <v>4649248</v>
      </c>
      <c r="C179" s="1" t="s">
        <v>152</v>
      </c>
      <c r="D179" s="1" t="s">
        <v>153</v>
      </c>
      <c r="E179" s="1" t="s">
        <v>8</v>
      </c>
      <c r="F179" s="2">
        <v>0</v>
      </c>
      <c r="G179" s="1">
        <v>113</v>
      </c>
      <c r="H179" s="1" t="s">
        <v>121</v>
      </c>
      <c r="I179" s="3">
        <v>950400</v>
      </c>
      <c r="J179" s="1" t="s">
        <v>122</v>
      </c>
      <c r="K179" s="19"/>
    </row>
    <row r="180" spans="1:11" x14ac:dyDescent="0.25">
      <c r="A180" s="10" t="str">
        <f t="shared" si="2"/>
        <v>2659101DIETA</v>
      </c>
      <c r="B180" s="1">
        <v>2659101</v>
      </c>
      <c r="C180" s="1" t="s">
        <v>154</v>
      </c>
      <c r="D180" s="1" t="s">
        <v>155</v>
      </c>
      <c r="E180" s="1" t="s">
        <v>8</v>
      </c>
      <c r="F180" s="2">
        <v>10095696</v>
      </c>
      <c r="G180" s="1">
        <v>112</v>
      </c>
      <c r="H180" s="1" t="s">
        <v>288</v>
      </c>
      <c r="I180" s="5">
        <v>10201228</v>
      </c>
      <c r="J180" s="1" t="s">
        <v>215</v>
      </c>
      <c r="K180" s="19"/>
    </row>
    <row r="181" spans="1:11" x14ac:dyDescent="0.25">
      <c r="A181" s="10" t="str">
        <f t="shared" si="2"/>
        <v>2659101GASTO DE REPRESENTACIÓN</v>
      </c>
      <c r="B181" s="1">
        <v>2659101</v>
      </c>
      <c r="C181" s="1" t="s">
        <v>154</v>
      </c>
      <c r="D181" s="1" t="s">
        <v>155</v>
      </c>
      <c r="E181" s="1" t="s">
        <v>8</v>
      </c>
      <c r="F181" s="2">
        <v>0</v>
      </c>
      <c r="G181" s="1">
        <v>113</v>
      </c>
      <c r="H181" s="1" t="s">
        <v>121</v>
      </c>
      <c r="I181" s="3">
        <v>950400</v>
      </c>
      <c r="J181" s="1" t="s">
        <v>122</v>
      </c>
      <c r="K181" s="19"/>
    </row>
    <row r="182" spans="1:11" x14ac:dyDescent="0.25">
      <c r="A182" s="10" t="str">
        <f t="shared" si="2"/>
        <v>1678166JORNALES</v>
      </c>
      <c r="B182" s="1">
        <v>1678166</v>
      </c>
      <c r="C182" s="4" t="s">
        <v>156</v>
      </c>
      <c r="D182" s="1" t="s">
        <v>157</v>
      </c>
      <c r="E182" s="1" t="s">
        <v>158</v>
      </c>
      <c r="F182" s="3">
        <v>1000000</v>
      </c>
      <c r="G182" s="1">
        <v>144</v>
      </c>
      <c r="H182" s="1"/>
      <c r="I182" s="3">
        <v>1000000</v>
      </c>
      <c r="J182" s="1" t="s">
        <v>224</v>
      </c>
      <c r="K182" s="19"/>
    </row>
    <row r="183" spans="1:11" x14ac:dyDescent="0.25">
      <c r="A183" s="10" t="str">
        <f t="shared" si="2"/>
        <v>1275859JORNALES</v>
      </c>
      <c r="B183" s="1">
        <v>1275859</v>
      </c>
      <c r="C183" s="4" t="s">
        <v>161</v>
      </c>
      <c r="D183" s="1" t="s">
        <v>162</v>
      </c>
      <c r="E183" s="1" t="s">
        <v>158</v>
      </c>
      <c r="F183" s="3">
        <v>2500000</v>
      </c>
      <c r="G183" s="1">
        <v>144</v>
      </c>
      <c r="H183" s="1"/>
      <c r="I183" s="3">
        <v>2500000</v>
      </c>
      <c r="J183" s="1" t="s">
        <v>224</v>
      </c>
      <c r="K183" s="19"/>
    </row>
    <row r="184" spans="1:11" x14ac:dyDescent="0.25">
      <c r="A184" s="10" t="str">
        <f t="shared" si="2"/>
        <v>1773602JORNALES</v>
      </c>
      <c r="B184" s="1">
        <v>1773602</v>
      </c>
      <c r="C184" s="4" t="s">
        <v>165</v>
      </c>
      <c r="D184" s="1" t="s">
        <v>166</v>
      </c>
      <c r="E184" s="1" t="s">
        <v>158</v>
      </c>
      <c r="F184" s="3">
        <v>2000000</v>
      </c>
      <c r="G184" s="1">
        <v>144</v>
      </c>
      <c r="H184" s="1"/>
      <c r="I184" s="3">
        <v>2000000</v>
      </c>
      <c r="J184" s="1" t="s">
        <v>224</v>
      </c>
      <c r="K184" s="19"/>
    </row>
    <row r="185" spans="1:11" x14ac:dyDescent="0.25">
      <c r="A185" s="10" t="str">
        <f t="shared" si="2"/>
        <v>2995794JORNALES</v>
      </c>
      <c r="B185" s="1">
        <v>2995794</v>
      </c>
      <c r="C185" s="4" t="s">
        <v>200</v>
      </c>
      <c r="D185" s="1" t="s">
        <v>201</v>
      </c>
      <c r="E185" s="1" t="s">
        <v>158</v>
      </c>
      <c r="F185" s="3">
        <v>2500000</v>
      </c>
      <c r="G185" s="1">
        <v>144</v>
      </c>
      <c r="H185" s="1"/>
      <c r="I185" s="3">
        <v>2500000</v>
      </c>
      <c r="J185" s="1" t="s">
        <v>224</v>
      </c>
      <c r="K185" s="19"/>
    </row>
    <row r="186" spans="1:11" x14ac:dyDescent="0.25">
      <c r="A186" s="10" t="str">
        <f t="shared" si="2"/>
        <v>4193308JORNALES</v>
      </c>
      <c r="B186" s="1">
        <v>4193308</v>
      </c>
      <c r="C186" s="1" t="s">
        <v>169</v>
      </c>
      <c r="D186" s="1" t="s">
        <v>170</v>
      </c>
      <c r="E186" s="1" t="s">
        <v>158</v>
      </c>
      <c r="F186" s="6">
        <v>1000000</v>
      </c>
      <c r="G186" s="1">
        <v>144</v>
      </c>
      <c r="H186" s="1"/>
      <c r="I186" s="3">
        <v>1000000</v>
      </c>
      <c r="J186" s="1" t="s">
        <v>224</v>
      </c>
      <c r="K186" s="19"/>
    </row>
    <row r="187" spans="1:11" x14ac:dyDescent="0.25">
      <c r="A187" s="10" t="str">
        <f t="shared" si="2"/>
        <v>5045262JORNALES</v>
      </c>
      <c r="B187" s="1">
        <v>5045262</v>
      </c>
      <c r="C187" s="1" t="s">
        <v>174</v>
      </c>
      <c r="D187" s="1" t="s">
        <v>175</v>
      </c>
      <c r="E187" s="1" t="s">
        <v>158</v>
      </c>
      <c r="F187" s="3">
        <v>1000000</v>
      </c>
      <c r="G187" s="1">
        <v>144</v>
      </c>
      <c r="H187" s="1"/>
      <c r="I187" s="3">
        <v>1000000</v>
      </c>
      <c r="J187" s="1" t="s">
        <v>224</v>
      </c>
      <c r="K187" s="19"/>
    </row>
    <row r="188" spans="1:11" x14ac:dyDescent="0.25">
      <c r="A188" s="10" t="str">
        <f t="shared" si="2"/>
        <v>4966654JORNALES</v>
      </c>
      <c r="B188" s="1">
        <v>4966654</v>
      </c>
      <c r="C188" s="4" t="s">
        <v>212</v>
      </c>
      <c r="D188" s="1" t="s">
        <v>213</v>
      </c>
      <c r="E188" s="1" t="s">
        <v>158</v>
      </c>
      <c r="F188" s="3">
        <v>3600000</v>
      </c>
      <c r="G188" s="1">
        <v>144</v>
      </c>
      <c r="H188" s="1"/>
      <c r="I188" s="3">
        <v>3600000</v>
      </c>
      <c r="J188" s="1" t="s">
        <v>224</v>
      </c>
      <c r="K188" s="19"/>
    </row>
    <row r="189" spans="1:11" x14ac:dyDescent="0.25">
      <c r="A189" s="10" t="str">
        <f t="shared" si="2"/>
        <v>785442HONORARIO</v>
      </c>
      <c r="B189" s="1">
        <v>785442</v>
      </c>
      <c r="C189" s="1" t="s">
        <v>178</v>
      </c>
      <c r="D189" s="1" t="s">
        <v>179</v>
      </c>
      <c r="E189" s="1" t="s">
        <v>158</v>
      </c>
      <c r="F189" s="3">
        <v>5000000</v>
      </c>
      <c r="G189" s="1">
        <v>145</v>
      </c>
      <c r="H189" s="1"/>
      <c r="I189" s="3">
        <v>5000000</v>
      </c>
      <c r="J189" s="1" t="s">
        <v>194</v>
      </c>
      <c r="K189" s="19"/>
    </row>
    <row r="190" spans="1:11" x14ac:dyDescent="0.25">
      <c r="A190" s="10" t="str">
        <f t="shared" si="2"/>
        <v>2303443JORNALES</v>
      </c>
      <c r="B190" s="1">
        <v>2303443</v>
      </c>
      <c r="C190" s="1" t="s">
        <v>202</v>
      </c>
      <c r="D190" s="1" t="s">
        <v>235</v>
      </c>
      <c r="E190" s="1" t="s">
        <v>158</v>
      </c>
      <c r="F190" s="2">
        <v>5500000</v>
      </c>
      <c r="G190" s="1">
        <v>144</v>
      </c>
      <c r="H190" s="1"/>
      <c r="I190" s="3">
        <v>5500000</v>
      </c>
      <c r="J190" s="1" t="s">
        <v>224</v>
      </c>
      <c r="K190" s="19"/>
    </row>
    <row r="191" spans="1:11" x14ac:dyDescent="0.25">
      <c r="A191" s="10" t="str">
        <f t="shared" si="2"/>
        <v>6227628JORNALES</v>
      </c>
      <c r="B191" s="1">
        <v>6227628</v>
      </c>
      <c r="C191" s="1" t="s">
        <v>341</v>
      </c>
      <c r="D191" s="1" t="s">
        <v>342</v>
      </c>
      <c r="E191" s="1" t="s">
        <v>158</v>
      </c>
      <c r="F191" s="3">
        <v>2000000</v>
      </c>
      <c r="G191" s="1">
        <v>144</v>
      </c>
      <c r="H191" s="1"/>
      <c r="I191" s="3">
        <v>2000000</v>
      </c>
      <c r="J191" s="1" t="s">
        <v>224</v>
      </c>
      <c r="K191" s="19"/>
    </row>
    <row r="192" spans="1:11" x14ac:dyDescent="0.25">
      <c r="A192" s="10" t="str">
        <f t="shared" si="2"/>
        <v>5880943JORNALES</v>
      </c>
      <c r="B192" s="1">
        <v>5880943</v>
      </c>
      <c r="C192" s="1" t="s">
        <v>181</v>
      </c>
      <c r="D192" s="1" t="s">
        <v>182</v>
      </c>
      <c r="E192" s="1" t="s">
        <v>158</v>
      </c>
      <c r="F192" s="3">
        <v>1200000</v>
      </c>
      <c r="G192" s="1">
        <v>144</v>
      </c>
      <c r="H192" s="1"/>
      <c r="I192" s="3">
        <v>1200000</v>
      </c>
      <c r="J192" s="1" t="s">
        <v>224</v>
      </c>
      <c r="K192" s="19"/>
    </row>
    <row r="193" spans="1:11" x14ac:dyDescent="0.25">
      <c r="A193" s="10" t="str">
        <f t="shared" si="2"/>
        <v>6846026JORNALES</v>
      </c>
      <c r="B193" s="1">
        <v>6846026</v>
      </c>
      <c r="C193" s="4" t="s">
        <v>330</v>
      </c>
      <c r="D193" s="1" t="s">
        <v>331</v>
      </c>
      <c r="E193" s="1" t="s">
        <v>158</v>
      </c>
      <c r="F193" s="3">
        <v>1500000</v>
      </c>
      <c r="G193" s="1">
        <v>144</v>
      </c>
      <c r="H193" s="1"/>
      <c r="I193" s="3">
        <v>1500000</v>
      </c>
      <c r="J193" s="1" t="s">
        <v>224</v>
      </c>
      <c r="K193" s="19"/>
    </row>
    <row r="194" spans="1:11" x14ac:dyDescent="0.25">
      <c r="A194" s="10" t="str">
        <f t="shared" ref="A194:A248" si="3">B194&amp;J194</f>
        <v>1830015JORNALES</v>
      </c>
      <c r="B194" s="1">
        <v>1830015</v>
      </c>
      <c r="C194" s="1" t="s">
        <v>277</v>
      </c>
      <c r="D194" s="1" t="s">
        <v>171</v>
      </c>
      <c r="E194" s="1" t="s">
        <v>158</v>
      </c>
      <c r="F194" s="3">
        <v>1000000</v>
      </c>
      <c r="G194" s="1">
        <v>144</v>
      </c>
      <c r="H194" s="1"/>
      <c r="I194" s="3">
        <v>1000000</v>
      </c>
      <c r="J194" s="1" t="s">
        <v>224</v>
      </c>
      <c r="K194" s="19"/>
    </row>
    <row r="195" spans="1:11" x14ac:dyDescent="0.25">
      <c r="A195" s="10" t="str">
        <f t="shared" si="3"/>
        <v>3771197HONORARIO</v>
      </c>
      <c r="B195" s="1">
        <v>3771197</v>
      </c>
      <c r="C195" s="1" t="s">
        <v>187</v>
      </c>
      <c r="D195" s="1" t="s">
        <v>188</v>
      </c>
      <c r="E195" s="1" t="s">
        <v>158</v>
      </c>
      <c r="F195" s="3">
        <v>6000000</v>
      </c>
      <c r="G195" s="1">
        <v>145</v>
      </c>
      <c r="H195" s="1"/>
      <c r="I195" s="3">
        <v>6000000</v>
      </c>
      <c r="J195" s="1" t="s">
        <v>194</v>
      </c>
      <c r="K195" s="19"/>
    </row>
    <row r="196" spans="1:11" x14ac:dyDescent="0.25">
      <c r="A196" s="10" t="str">
        <f t="shared" si="3"/>
        <v>3456217JORNALES</v>
      </c>
      <c r="B196" s="1">
        <v>3456217</v>
      </c>
      <c r="C196" s="1" t="s">
        <v>203</v>
      </c>
      <c r="D196" s="1" t="s">
        <v>204</v>
      </c>
      <c r="E196" s="1" t="s">
        <v>158</v>
      </c>
      <c r="F196" s="3">
        <v>2000000</v>
      </c>
      <c r="G196" s="1">
        <v>144</v>
      </c>
      <c r="H196" s="1"/>
      <c r="I196" s="3">
        <v>2000000</v>
      </c>
      <c r="J196" s="1" t="s">
        <v>224</v>
      </c>
      <c r="K196" s="19"/>
    </row>
    <row r="197" spans="1:11" x14ac:dyDescent="0.25">
      <c r="A197" s="10" t="str">
        <f t="shared" si="3"/>
        <v>1809033JORNALES</v>
      </c>
      <c r="B197" s="1">
        <v>1809033</v>
      </c>
      <c r="C197" s="1" t="s">
        <v>328</v>
      </c>
      <c r="D197" s="1" t="s">
        <v>329</v>
      </c>
      <c r="E197" s="1" t="s">
        <v>158</v>
      </c>
      <c r="F197" s="3">
        <v>1000000</v>
      </c>
      <c r="G197" s="1">
        <v>144</v>
      </c>
      <c r="H197" s="1"/>
      <c r="I197" s="3">
        <v>1000000</v>
      </c>
      <c r="J197" s="1" t="s">
        <v>224</v>
      </c>
      <c r="K197" s="19"/>
    </row>
    <row r="198" spans="1:11" x14ac:dyDescent="0.25">
      <c r="A198" s="10" t="str">
        <f t="shared" si="3"/>
        <v>5051079JORNALES</v>
      </c>
      <c r="B198" s="1">
        <v>5051079</v>
      </c>
      <c r="C198" s="1" t="s">
        <v>190</v>
      </c>
      <c r="D198" s="1" t="s">
        <v>191</v>
      </c>
      <c r="E198" s="1" t="s">
        <v>158</v>
      </c>
      <c r="F198" s="3">
        <v>2000000</v>
      </c>
      <c r="G198" s="1">
        <v>144</v>
      </c>
      <c r="H198" s="1"/>
      <c r="I198" s="3">
        <v>2000000</v>
      </c>
      <c r="J198" s="1" t="s">
        <v>224</v>
      </c>
      <c r="K198" s="19"/>
    </row>
    <row r="199" spans="1:11" x14ac:dyDescent="0.25">
      <c r="A199" s="10" t="str">
        <f t="shared" si="3"/>
        <v>4785711JORNALES</v>
      </c>
      <c r="B199" s="1">
        <v>4785711</v>
      </c>
      <c r="C199" s="1" t="s">
        <v>193</v>
      </c>
      <c r="D199" s="1" t="s">
        <v>180</v>
      </c>
      <c r="E199" s="1" t="s">
        <v>158</v>
      </c>
      <c r="F199" s="3">
        <v>1800000</v>
      </c>
      <c r="G199" s="1">
        <v>144</v>
      </c>
      <c r="H199" s="1"/>
      <c r="I199" s="3">
        <v>1800000</v>
      </c>
      <c r="J199" s="1" t="s">
        <v>224</v>
      </c>
      <c r="K199" s="19"/>
    </row>
    <row r="200" spans="1:11" x14ac:dyDescent="0.25">
      <c r="A200" s="10" t="str">
        <f t="shared" si="3"/>
        <v>2475786HONORARIO</v>
      </c>
      <c r="B200" s="1">
        <v>2475786</v>
      </c>
      <c r="C200" s="4" t="s">
        <v>195</v>
      </c>
      <c r="D200" s="1" t="s">
        <v>196</v>
      </c>
      <c r="E200" s="1" t="s">
        <v>158</v>
      </c>
      <c r="F200" s="3">
        <v>5000000</v>
      </c>
      <c r="G200" s="1">
        <v>145</v>
      </c>
      <c r="H200" s="1"/>
      <c r="I200" s="3">
        <v>5000000</v>
      </c>
      <c r="J200" s="1" t="s">
        <v>194</v>
      </c>
      <c r="K200" s="19"/>
    </row>
    <row r="201" spans="1:11" x14ac:dyDescent="0.25">
      <c r="A201" s="10" t="str">
        <f t="shared" si="3"/>
        <v>3794874JORNALES</v>
      </c>
      <c r="B201" s="1">
        <v>3794874</v>
      </c>
      <c r="C201" s="1" t="s">
        <v>233</v>
      </c>
      <c r="D201" s="1" t="s">
        <v>234</v>
      </c>
      <c r="E201" s="1" t="s">
        <v>158</v>
      </c>
      <c r="F201" s="3">
        <v>3500000</v>
      </c>
      <c r="G201" s="1">
        <v>144</v>
      </c>
      <c r="H201" s="1"/>
      <c r="I201" s="3">
        <v>3500000</v>
      </c>
      <c r="J201" s="1" t="s">
        <v>224</v>
      </c>
      <c r="K201" s="19"/>
    </row>
    <row r="202" spans="1:11" x14ac:dyDescent="0.25">
      <c r="A202" s="10" t="str">
        <f t="shared" si="3"/>
        <v>3657002HONORARIO</v>
      </c>
      <c r="B202" s="1">
        <v>3657002</v>
      </c>
      <c r="C202" s="1" t="s">
        <v>197</v>
      </c>
      <c r="D202" s="1" t="s">
        <v>198</v>
      </c>
      <c r="E202" s="1" t="s">
        <v>158</v>
      </c>
      <c r="F202" s="3">
        <v>4800000</v>
      </c>
      <c r="G202" s="1">
        <v>145</v>
      </c>
      <c r="H202" s="1"/>
      <c r="I202" s="3">
        <v>4800000</v>
      </c>
      <c r="J202" s="1" t="s">
        <v>194</v>
      </c>
      <c r="K202" s="19"/>
    </row>
    <row r="203" spans="1:11" x14ac:dyDescent="0.25">
      <c r="A203" s="10" t="str">
        <f t="shared" si="3"/>
        <v>1592369JORNALES</v>
      </c>
      <c r="B203" s="1">
        <v>1592369</v>
      </c>
      <c r="C203" s="1" t="s">
        <v>273</v>
      </c>
      <c r="D203" s="1" t="s">
        <v>274</v>
      </c>
      <c r="E203" s="1" t="s">
        <v>158</v>
      </c>
      <c r="F203" s="3">
        <v>1500000</v>
      </c>
      <c r="G203" s="1">
        <v>144</v>
      </c>
      <c r="H203" s="1"/>
      <c r="I203" s="3">
        <v>1500000</v>
      </c>
      <c r="J203" s="1" t="s">
        <v>224</v>
      </c>
      <c r="K203" s="19"/>
    </row>
    <row r="204" spans="1:11" x14ac:dyDescent="0.25">
      <c r="A204" s="10" t="str">
        <f t="shared" si="3"/>
        <v>1364182HONORARIO</v>
      </c>
      <c r="B204" s="1">
        <v>1364182</v>
      </c>
      <c r="C204" s="1" t="s">
        <v>199</v>
      </c>
      <c r="D204" s="1" t="s">
        <v>236</v>
      </c>
      <c r="E204" s="1" t="s">
        <v>158</v>
      </c>
      <c r="F204" s="3">
        <v>5000000</v>
      </c>
      <c r="G204" s="1">
        <v>145</v>
      </c>
      <c r="H204" s="1"/>
      <c r="I204" s="3">
        <v>5000000</v>
      </c>
      <c r="J204" s="1" t="s">
        <v>194</v>
      </c>
      <c r="K204" s="19"/>
    </row>
    <row r="205" spans="1:11" x14ac:dyDescent="0.25">
      <c r="A205" s="10" t="str">
        <f t="shared" si="3"/>
        <v>3188782JORNALES</v>
      </c>
      <c r="B205" s="1">
        <v>3188782</v>
      </c>
      <c r="C205" s="1" t="s">
        <v>336</v>
      </c>
      <c r="D205" s="1" t="s">
        <v>337</v>
      </c>
      <c r="E205" s="1" t="s">
        <v>158</v>
      </c>
      <c r="F205" s="3">
        <v>6500000</v>
      </c>
      <c r="G205" s="1">
        <v>144</v>
      </c>
      <c r="H205" s="1"/>
      <c r="I205" s="3">
        <v>6500000</v>
      </c>
      <c r="J205" s="1" t="s">
        <v>224</v>
      </c>
      <c r="K205" s="19"/>
    </row>
    <row r="206" spans="1:11" x14ac:dyDescent="0.25">
      <c r="A206" s="10" t="str">
        <f t="shared" si="3"/>
        <v>4917694JORNALES</v>
      </c>
      <c r="B206" s="1">
        <v>4917694</v>
      </c>
      <c r="C206" s="1" t="s">
        <v>334</v>
      </c>
      <c r="D206" s="1" t="s">
        <v>335</v>
      </c>
      <c r="E206" s="1" t="s">
        <v>158</v>
      </c>
      <c r="F206" s="3">
        <v>2000000</v>
      </c>
      <c r="G206" s="1">
        <v>144</v>
      </c>
      <c r="H206" s="1"/>
      <c r="I206" s="3">
        <v>2000000</v>
      </c>
      <c r="J206" s="1" t="s">
        <v>224</v>
      </c>
      <c r="K206" s="19"/>
    </row>
    <row r="207" spans="1:11" x14ac:dyDescent="0.25">
      <c r="A207" s="10" t="str">
        <f t="shared" si="3"/>
        <v>5252751JORNALES</v>
      </c>
      <c r="B207" s="1">
        <v>5252751</v>
      </c>
      <c r="C207" s="1" t="s">
        <v>205</v>
      </c>
      <c r="D207" s="1" t="s">
        <v>206</v>
      </c>
      <c r="E207" s="1" t="s">
        <v>158</v>
      </c>
      <c r="F207" s="3">
        <v>2000000</v>
      </c>
      <c r="G207" s="1">
        <v>144</v>
      </c>
      <c r="H207" s="1"/>
      <c r="I207" s="3">
        <v>2000000</v>
      </c>
      <c r="J207" s="1" t="s">
        <v>224</v>
      </c>
      <c r="K207" s="19"/>
    </row>
    <row r="208" spans="1:11" x14ac:dyDescent="0.25">
      <c r="A208" s="10" t="str">
        <f t="shared" si="3"/>
        <v>3551237JORNALES</v>
      </c>
      <c r="B208" s="1">
        <v>3551237</v>
      </c>
      <c r="C208" s="1" t="s">
        <v>208</v>
      </c>
      <c r="D208" s="1" t="s">
        <v>209</v>
      </c>
      <c r="E208" s="1" t="s">
        <v>158</v>
      </c>
      <c r="F208" s="3">
        <v>1000000</v>
      </c>
      <c r="G208" s="1">
        <v>144</v>
      </c>
      <c r="H208" s="1"/>
      <c r="I208" s="3">
        <v>1000000</v>
      </c>
      <c r="J208" s="1" t="s">
        <v>224</v>
      </c>
      <c r="K208" s="19"/>
    </row>
    <row r="209" spans="1:11" x14ac:dyDescent="0.25">
      <c r="A209" s="10" t="str">
        <f t="shared" si="3"/>
        <v>1369395JORNALES</v>
      </c>
      <c r="B209" s="1">
        <v>1369395</v>
      </c>
      <c r="C209" s="1" t="s">
        <v>275</v>
      </c>
      <c r="D209" s="1" t="s">
        <v>276</v>
      </c>
      <c r="E209" s="1" t="s">
        <v>158</v>
      </c>
      <c r="F209" s="3">
        <v>1500000</v>
      </c>
      <c r="G209" s="1">
        <v>144</v>
      </c>
      <c r="H209" s="1"/>
      <c r="I209" s="3">
        <v>1500000</v>
      </c>
      <c r="J209" s="1" t="s">
        <v>224</v>
      </c>
      <c r="K209" s="19"/>
    </row>
    <row r="210" spans="1:11" x14ac:dyDescent="0.25">
      <c r="A210" s="10" t="str">
        <f t="shared" si="3"/>
        <v>3196858JORNALES</v>
      </c>
      <c r="B210" s="1">
        <v>3196858</v>
      </c>
      <c r="C210" s="1" t="s">
        <v>211</v>
      </c>
      <c r="D210" s="1" t="s">
        <v>192</v>
      </c>
      <c r="E210" s="1" t="s">
        <v>158</v>
      </c>
      <c r="F210" s="3">
        <v>2200000</v>
      </c>
      <c r="G210" s="1">
        <v>144</v>
      </c>
      <c r="H210" s="1"/>
      <c r="I210" s="3">
        <v>2200000</v>
      </c>
      <c r="J210" s="1" t="s">
        <v>224</v>
      </c>
      <c r="K210" s="19"/>
    </row>
    <row r="211" spans="1:11" x14ac:dyDescent="0.25">
      <c r="A211" s="10" t="str">
        <f t="shared" si="3"/>
        <v>3421592JORNALES</v>
      </c>
      <c r="B211" s="1">
        <v>3421592</v>
      </c>
      <c r="C211" s="1" t="s">
        <v>159</v>
      </c>
      <c r="D211" s="1" t="s">
        <v>228</v>
      </c>
      <c r="E211" s="1" t="s">
        <v>158</v>
      </c>
      <c r="F211" s="5">
        <v>2000000</v>
      </c>
      <c r="G211" s="1">
        <v>144</v>
      </c>
      <c r="H211" s="1"/>
      <c r="I211" s="5">
        <v>2000000</v>
      </c>
      <c r="J211" s="1" t="s">
        <v>224</v>
      </c>
      <c r="K211" s="19"/>
    </row>
    <row r="212" spans="1:11" x14ac:dyDescent="0.25">
      <c r="A212" s="10" t="str">
        <f t="shared" si="3"/>
        <v>3629168JORNALES</v>
      </c>
      <c r="B212" s="1">
        <v>3629168</v>
      </c>
      <c r="C212" s="1" t="s">
        <v>217</v>
      </c>
      <c r="D212" s="1" t="s">
        <v>160</v>
      </c>
      <c r="E212" s="1" t="s">
        <v>158</v>
      </c>
      <c r="F212" s="5">
        <v>2000000</v>
      </c>
      <c r="G212" s="1">
        <v>144</v>
      </c>
      <c r="H212" s="1"/>
      <c r="I212" s="5">
        <v>2000000</v>
      </c>
      <c r="J212" s="1" t="s">
        <v>224</v>
      </c>
      <c r="K212" s="19"/>
    </row>
    <row r="213" spans="1:11" x14ac:dyDescent="0.25">
      <c r="A213" s="10" t="str">
        <f t="shared" si="3"/>
        <v>6078610JORNALES</v>
      </c>
      <c r="B213" s="1">
        <v>6078610</v>
      </c>
      <c r="C213" s="1" t="s">
        <v>218</v>
      </c>
      <c r="D213" s="1" t="s">
        <v>219</v>
      </c>
      <c r="E213" s="1" t="s">
        <v>158</v>
      </c>
      <c r="F213" s="5">
        <v>2500000</v>
      </c>
      <c r="G213" s="1">
        <v>144</v>
      </c>
      <c r="H213" s="1"/>
      <c r="I213" s="5">
        <v>2500000</v>
      </c>
      <c r="J213" s="1" t="s">
        <v>224</v>
      </c>
      <c r="K213" s="19"/>
    </row>
    <row r="214" spans="1:11" x14ac:dyDescent="0.25">
      <c r="A214" s="10" t="str">
        <f t="shared" si="3"/>
        <v>4009710JORNALES</v>
      </c>
      <c r="B214" s="1">
        <v>4009710</v>
      </c>
      <c r="C214" s="1" t="s">
        <v>112</v>
      </c>
      <c r="D214" s="1" t="s">
        <v>220</v>
      </c>
      <c r="E214" s="1" t="s">
        <v>158</v>
      </c>
      <c r="F214" s="5">
        <v>2500000</v>
      </c>
      <c r="G214" s="1">
        <v>144</v>
      </c>
      <c r="H214" s="1"/>
      <c r="I214" s="5">
        <v>2500000</v>
      </c>
      <c r="J214" s="1" t="s">
        <v>224</v>
      </c>
      <c r="K214" s="19"/>
    </row>
    <row r="215" spans="1:11" x14ac:dyDescent="0.25">
      <c r="A215" s="10" t="str">
        <f t="shared" si="3"/>
        <v>2162109JORNALES</v>
      </c>
      <c r="B215" s="1">
        <v>2162109</v>
      </c>
      <c r="C215" s="4" t="s">
        <v>320</v>
      </c>
      <c r="D215" s="1" t="s">
        <v>321</v>
      </c>
      <c r="E215" s="1" t="s">
        <v>158</v>
      </c>
      <c r="F215" s="5">
        <v>1500000</v>
      </c>
      <c r="G215" s="1">
        <v>144</v>
      </c>
      <c r="H215" s="1"/>
      <c r="I215" s="5">
        <v>1500000</v>
      </c>
      <c r="J215" s="1" t="s">
        <v>224</v>
      </c>
      <c r="K215" s="19"/>
    </row>
    <row r="216" spans="1:11" x14ac:dyDescent="0.25">
      <c r="A216" s="10" t="str">
        <f t="shared" si="3"/>
        <v>2311612JORNALES</v>
      </c>
      <c r="B216" s="1">
        <v>2311612</v>
      </c>
      <c r="C216" s="1" t="s">
        <v>239</v>
      </c>
      <c r="D216" s="1" t="s">
        <v>240</v>
      </c>
      <c r="E216" s="1" t="s">
        <v>158</v>
      </c>
      <c r="F216" s="5">
        <v>2000000</v>
      </c>
      <c r="G216" s="1">
        <v>144</v>
      </c>
      <c r="H216" s="1"/>
      <c r="I216" s="5">
        <v>2000000</v>
      </c>
      <c r="J216" s="1" t="s">
        <v>224</v>
      </c>
      <c r="K216" s="19"/>
    </row>
    <row r="217" spans="1:11" x14ac:dyDescent="0.25">
      <c r="A217" s="10" t="str">
        <f t="shared" si="3"/>
        <v>1333561JORNALES</v>
      </c>
      <c r="B217" s="1">
        <v>1333561</v>
      </c>
      <c r="C217" s="4" t="s">
        <v>322</v>
      </c>
      <c r="D217" s="1" t="s">
        <v>323</v>
      </c>
      <c r="E217" s="1" t="s">
        <v>158</v>
      </c>
      <c r="F217" s="5">
        <v>1500000</v>
      </c>
      <c r="G217" s="1">
        <v>144</v>
      </c>
      <c r="H217" s="1"/>
      <c r="I217" s="5">
        <v>1500000</v>
      </c>
      <c r="J217" s="1" t="s">
        <v>224</v>
      </c>
      <c r="K217" s="19"/>
    </row>
    <row r="218" spans="1:11" x14ac:dyDescent="0.25">
      <c r="A218" s="10" t="str">
        <f t="shared" si="3"/>
        <v>2381578JORNALES</v>
      </c>
      <c r="B218" s="1">
        <v>2381578</v>
      </c>
      <c r="C218" s="7" t="s">
        <v>246</v>
      </c>
      <c r="D218" s="1" t="s">
        <v>247</v>
      </c>
      <c r="E218" s="1" t="s">
        <v>158</v>
      </c>
      <c r="F218" s="5">
        <v>2500000</v>
      </c>
      <c r="G218" s="1">
        <v>144</v>
      </c>
      <c r="H218" s="1"/>
      <c r="I218" s="5">
        <v>2500000</v>
      </c>
      <c r="J218" s="1" t="s">
        <v>224</v>
      </c>
      <c r="K218" s="19"/>
    </row>
    <row r="219" spans="1:11" x14ac:dyDescent="0.25">
      <c r="A219" s="10" t="str">
        <f t="shared" si="3"/>
        <v>4961222JORNALES</v>
      </c>
      <c r="B219" s="1">
        <v>4961222</v>
      </c>
      <c r="C219" s="7" t="s">
        <v>280</v>
      </c>
      <c r="D219" s="1" t="s">
        <v>281</v>
      </c>
      <c r="E219" s="1" t="s">
        <v>158</v>
      </c>
      <c r="F219" s="5">
        <v>1000000</v>
      </c>
      <c r="G219" s="1">
        <v>144</v>
      </c>
      <c r="H219" s="1"/>
      <c r="I219" s="5">
        <v>1000000</v>
      </c>
      <c r="J219" s="1" t="s">
        <v>224</v>
      </c>
      <c r="K219" s="19"/>
    </row>
    <row r="220" spans="1:11" x14ac:dyDescent="0.25">
      <c r="A220" s="10" t="str">
        <f t="shared" si="3"/>
        <v>4190737JORNALES</v>
      </c>
      <c r="B220" s="1">
        <v>4190737</v>
      </c>
      <c r="C220" s="7" t="s">
        <v>248</v>
      </c>
      <c r="D220" s="1" t="s">
        <v>249</v>
      </c>
      <c r="E220" s="1" t="s">
        <v>158</v>
      </c>
      <c r="F220" s="5">
        <v>2500000</v>
      </c>
      <c r="G220" s="1">
        <v>144</v>
      </c>
      <c r="H220" s="1"/>
      <c r="I220" s="5">
        <v>2500000</v>
      </c>
      <c r="J220" s="1" t="s">
        <v>224</v>
      </c>
      <c r="K220" s="19"/>
    </row>
    <row r="221" spans="1:11" x14ac:dyDescent="0.25">
      <c r="A221" s="10" t="str">
        <f t="shared" si="3"/>
        <v>1481060JORNALES</v>
      </c>
      <c r="B221" s="1">
        <v>1481060</v>
      </c>
      <c r="C221" s="8" t="s">
        <v>252</v>
      </c>
      <c r="D221" s="1" t="s">
        <v>253</v>
      </c>
      <c r="E221" s="1" t="s">
        <v>158</v>
      </c>
      <c r="F221" s="5">
        <v>2000000</v>
      </c>
      <c r="G221" s="1">
        <v>144</v>
      </c>
      <c r="H221" s="1"/>
      <c r="I221" s="5">
        <v>2000000</v>
      </c>
      <c r="J221" s="1" t="s">
        <v>224</v>
      </c>
      <c r="K221" s="19"/>
    </row>
    <row r="222" spans="1:11" x14ac:dyDescent="0.25">
      <c r="A222" s="10" t="str">
        <f t="shared" si="3"/>
        <v>5876466JORNALES</v>
      </c>
      <c r="B222" s="1">
        <v>5876466</v>
      </c>
      <c r="C222" s="7" t="s">
        <v>242</v>
      </c>
      <c r="D222" s="1" t="s">
        <v>243</v>
      </c>
      <c r="E222" s="1" t="s">
        <v>158</v>
      </c>
      <c r="F222" s="5">
        <v>2000000</v>
      </c>
      <c r="G222" s="1">
        <v>144</v>
      </c>
      <c r="H222" s="1"/>
      <c r="I222" s="5">
        <v>2000000</v>
      </c>
      <c r="J222" s="1" t="s">
        <v>224</v>
      </c>
      <c r="K222" s="19"/>
    </row>
    <row r="223" spans="1:11" x14ac:dyDescent="0.25">
      <c r="A223" s="10" t="str">
        <f t="shared" si="3"/>
        <v>3553551JORNALES</v>
      </c>
      <c r="B223" s="1">
        <v>3553551</v>
      </c>
      <c r="C223" s="1" t="s">
        <v>250</v>
      </c>
      <c r="D223" s="1" t="s">
        <v>251</v>
      </c>
      <c r="E223" s="1" t="s">
        <v>158</v>
      </c>
      <c r="F223" s="5">
        <v>1300000</v>
      </c>
      <c r="G223" s="1">
        <v>144</v>
      </c>
      <c r="H223" s="1"/>
      <c r="I223" s="5">
        <v>1300000</v>
      </c>
      <c r="J223" s="1" t="s">
        <v>224</v>
      </c>
      <c r="K223" s="19"/>
    </row>
    <row r="224" spans="1:11" x14ac:dyDescent="0.25">
      <c r="A224" s="10" t="str">
        <f t="shared" si="3"/>
        <v>5470397JORNALES</v>
      </c>
      <c r="B224" s="1">
        <v>5470397</v>
      </c>
      <c r="C224" s="1" t="s">
        <v>353</v>
      </c>
      <c r="D224" s="1" t="s">
        <v>354</v>
      </c>
      <c r="E224" s="1" t="s">
        <v>158</v>
      </c>
      <c r="F224" s="5">
        <v>2000000</v>
      </c>
      <c r="G224" s="1">
        <v>144</v>
      </c>
      <c r="H224" s="1"/>
      <c r="I224" s="5">
        <v>2000000</v>
      </c>
      <c r="J224" s="1" t="s">
        <v>224</v>
      </c>
      <c r="K224" s="19"/>
    </row>
    <row r="225" spans="1:11" x14ac:dyDescent="0.25">
      <c r="A225" s="10" t="str">
        <f t="shared" si="3"/>
        <v>5578799JORNALES</v>
      </c>
      <c r="B225" s="1">
        <v>5578799</v>
      </c>
      <c r="C225" s="1" t="s">
        <v>351</v>
      </c>
      <c r="D225" s="1" t="s">
        <v>352</v>
      </c>
      <c r="E225" s="1" t="s">
        <v>158</v>
      </c>
      <c r="F225" s="5">
        <v>2000000</v>
      </c>
      <c r="G225" s="1">
        <v>144</v>
      </c>
      <c r="H225" s="1"/>
      <c r="I225" s="5">
        <v>2000000</v>
      </c>
      <c r="J225" s="1" t="s">
        <v>224</v>
      </c>
      <c r="K225" s="19"/>
    </row>
    <row r="226" spans="1:11" x14ac:dyDescent="0.25">
      <c r="A226" s="10" t="str">
        <f t="shared" si="3"/>
        <v>3190704JORNALES</v>
      </c>
      <c r="B226" s="1">
        <v>3190704</v>
      </c>
      <c r="C226" s="7" t="s">
        <v>200</v>
      </c>
      <c r="D226" s="1" t="s">
        <v>344</v>
      </c>
      <c r="E226" s="1" t="s">
        <v>158</v>
      </c>
      <c r="F226" s="5">
        <v>2000000</v>
      </c>
      <c r="G226" s="1">
        <v>144</v>
      </c>
      <c r="H226" s="1"/>
      <c r="I226" s="5">
        <v>2000000</v>
      </c>
      <c r="J226" s="1" t="s">
        <v>224</v>
      </c>
      <c r="K226" s="19"/>
    </row>
    <row r="227" spans="1:11" x14ac:dyDescent="0.25">
      <c r="A227" s="10" t="str">
        <f t="shared" si="3"/>
        <v>2594379JORNALES</v>
      </c>
      <c r="B227" s="1">
        <v>2594379</v>
      </c>
      <c r="C227" s="7" t="s">
        <v>347</v>
      </c>
      <c r="D227" s="1" t="s">
        <v>245</v>
      </c>
      <c r="E227" s="1" t="s">
        <v>158</v>
      </c>
      <c r="F227" s="5">
        <v>2000000</v>
      </c>
      <c r="G227" s="1">
        <v>144</v>
      </c>
      <c r="H227" s="1"/>
      <c r="I227" s="5">
        <v>2000000</v>
      </c>
      <c r="J227" s="1" t="s">
        <v>224</v>
      </c>
      <c r="K227" s="19"/>
    </row>
    <row r="228" spans="1:11" x14ac:dyDescent="0.25">
      <c r="A228" s="10" t="str">
        <f t="shared" si="3"/>
        <v>5876443JORNALES</v>
      </c>
      <c r="B228" s="1">
        <v>5876443</v>
      </c>
      <c r="C228" s="7" t="s">
        <v>262</v>
      </c>
      <c r="D228" s="1" t="s">
        <v>243</v>
      </c>
      <c r="E228" s="1" t="s">
        <v>158</v>
      </c>
      <c r="F228" s="5">
        <v>1500000</v>
      </c>
      <c r="G228" s="1">
        <v>144</v>
      </c>
      <c r="H228" s="1"/>
      <c r="I228" s="5">
        <v>1500000</v>
      </c>
      <c r="J228" s="1" t="s">
        <v>224</v>
      </c>
      <c r="K228" s="19"/>
    </row>
    <row r="229" spans="1:11" x14ac:dyDescent="0.25">
      <c r="A229" s="10" t="str">
        <f t="shared" si="3"/>
        <v>379366HONORARIO</v>
      </c>
      <c r="B229" s="1">
        <v>379366</v>
      </c>
      <c r="C229" s="7" t="s">
        <v>266</v>
      </c>
      <c r="D229" s="1" t="s">
        <v>267</v>
      </c>
      <c r="E229" s="1" t="s">
        <v>158</v>
      </c>
      <c r="F229" s="5">
        <v>7000000</v>
      </c>
      <c r="G229" s="1">
        <v>145</v>
      </c>
      <c r="H229" s="1"/>
      <c r="I229" s="5">
        <v>7000000</v>
      </c>
      <c r="J229" s="1" t="s">
        <v>194</v>
      </c>
      <c r="K229" s="19"/>
    </row>
    <row r="230" spans="1:11" x14ac:dyDescent="0.25">
      <c r="A230" s="10" t="str">
        <f t="shared" si="3"/>
        <v>4150324JORNALES</v>
      </c>
      <c r="B230" s="1">
        <v>4150324</v>
      </c>
      <c r="C230" s="7" t="s">
        <v>282</v>
      </c>
      <c r="D230" s="1" t="s">
        <v>283</v>
      </c>
      <c r="E230" s="1" t="s">
        <v>158</v>
      </c>
      <c r="F230" s="5">
        <v>1800000</v>
      </c>
      <c r="G230" s="1">
        <v>144</v>
      </c>
      <c r="H230" s="1"/>
      <c r="I230" s="5">
        <v>1800000</v>
      </c>
      <c r="J230" s="1" t="s">
        <v>224</v>
      </c>
      <c r="K230" s="19"/>
    </row>
    <row r="231" spans="1:11" x14ac:dyDescent="0.25">
      <c r="A231" s="10" t="str">
        <f t="shared" si="3"/>
        <v>3604249JORNALES</v>
      </c>
      <c r="B231" s="1">
        <v>3604249</v>
      </c>
      <c r="C231" s="7" t="s">
        <v>284</v>
      </c>
      <c r="D231" s="1" t="s">
        <v>285</v>
      </c>
      <c r="E231" s="1" t="s">
        <v>158</v>
      </c>
      <c r="F231" s="5">
        <v>1500000</v>
      </c>
      <c r="G231" s="1">
        <v>144</v>
      </c>
      <c r="H231" s="1"/>
      <c r="I231" s="5">
        <v>1500000</v>
      </c>
      <c r="J231" s="1" t="s">
        <v>224</v>
      </c>
      <c r="K231" s="19"/>
    </row>
    <row r="232" spans="1:11" x14ac:dyDescent="0.25">
      <c r="A232" s="10" t="str">
        <f t="shared" si="3"/>
        <v>4432475JORNALES</v>
      </c>
      <c r="B232" s="1">
        <v>4432475</v>
      </c>
      <c r="C232" s="7" t="s">
        <v>345</v>
      </c>
      <c r="D232" s="1" t="s">
        <v>346</v>
      </c>
      <c r="E232" s="1" t="s">
        <v>158</v>
      </c>
      <c r="F232" s="5">
        <v>2000000</v>
      </c>
      <c r="G232" s="1">
        <v>144</v>
      </c>
      <c r="H232" s="1"/>
      <c r="I232" s="5">
        <v>1500000</v>
      </c>
      <c r="J232" s="1" t="s">
        <v>224</v>
      </c>
      <c r="K232" s="19"/>
    </row>
    <row r="233" spans="1:11" x14ac:dyDescent="0.25">
      <c r="A233" s="10" t="str">
        <f t="shared" si="3"/>
        <v>4237612JORNALES</v>
      </c>
      <c r="B233" s="1">
        <v>4237612</v>
      </c>
      <c r="C233" s="7" t="s">
        <v>289</v>
      </c>
      <c r="D233" s="1" t="s">
        <v>290</v>
      </c>
      <c r="E233" s="1" t="s">
        <v>158</v>
      </c>
      <c r="F233" s="5">
        <v>2000000</v>
      </c>
      <c r="G233" s="1">
        <v>144</v>
      </c>
      <c r="H233" s="1"/>
      <c r="I233" s="5">
        <v>2000000</v>
      </c>
      <c r="J233" s="1" t="s">
        <v>224</v>
      </c>
      <c r="K233" s="19"/>
    </row>
    <row r="234" spans="1:11" x14ac:dyDescent="0.25">
      <c r="A234" s="10" t="str">
        <f t="shared" si="3"/>
        <v>4367774JORNALES</v>
      </c>
      <c r="B234" s="1">
        <v>4367774</v>
      </c>
      <c r="C234" s="7" t="s">
        <v>291</v>
      </c>
      <c r="D234" s="1" t="s">
        <v>292</v>
      </c>
      <c r="E234" s="1" t="s">
        <v>158</v>
      </c>
      <c r="F234" s="5">
        <v>2000000</v>
      </c>
      <c r="G234" s="1">
        <v>144</v>
      </c>
      <c r="H234" s="1"/>
      <c r="I234" s="5">
        <v>2000000</v>
      </c>
      <c r="J234" s="1" t="s">
        <v>224</v>
      </c>
      <c r="K234" s="19"/>
    </row>
    <row r="235" spans="1:11" x14ac:dyDescent="0.25">
      <c r="A235" s="10" t="str">
        <f t="shared" si="3"/>
        <v>4903324HONORARIO</v>
      </c>
      <c r="B235" s="1">
        <v>4903324</v>
      </c>
      <c r="C235" s="7" t="s">
        <v>293</v>
      </c>
      <c r="D235" s="1" t="s">
        <v>294</v>
      </c>
      <c r="E235" s="1" t="s">
        <v>158</v>
      </c>
      <c r="F235" s="5">
        <v>5500000</v>
      </c>
      <c r="G235" s="1">
        <v>145</v>
      </c>
      <c r="H235" s="1"/>
      <c r="I235" s="5">
        <v>5500000</v>
      </c>
      <c r="J235" s="1" t="s">
        <v>194</v>
      </c>
      <c r="K235" s="19"/>
    </row>
    <row r="236" spans="1:11" x14ac:dyDescent="0.25">
      <c r="A236" s="10" t="str">
        <f t="shared" si="3"/>
        <v>4872379HONORARIO</v>
      </c>
      <c r="B236" s="1">
        <v>4872379</v>
      </c>
      <c r="C236" s="7" t="s">
        <v>295</v>
      </c>
      <c r="D236" s="1" t="s">
        <v>296</v>
      </c>
      <c r="E236" s="1" t="s">
        <v>158</v>
      </c>
      <c r="F236" s="5">
        <v>4500000</v>
      </c>
      <c r="G236" s="1">
        <v>145</v>
      </c>
      <c r="H236" s="1"/>
      <c r="I236" s="5">
        <v>4500000</v>
      </c>
      <c r="J236" s="1" t="s">
        <v>194</v>
      </c>
      <c r="K236" s="19"/>
    </row>
    <row r="237" spans="1:11" x14ac:dyDescent="0.25">
      <c r="A237" s="10" t="str">
        <f t="shared" si="3"/>
        <v>2064431JORNALES</v>
      </c>
      <c r="B237" s="1">
        <v>2064431</v>
      </c>
      <c r="C237" s="7" t="s">
        <v>297</v>
      </c>
      <c r="D237" s="1" t="s">
        <v>298</v>
      </c>
      <c r="E237" s="1" t="s">
        <v>158</v>
      </c>
      <c r="F237" s="5">
        <v>5500000</v>
      </c>
      <c r="G237" s="1">
        <v>144</v>
      </c>
      <c r="H237" s="1"/>
      <c r="I237" s="5">
        <v>5500000</v>
      </c>
      <c r="J237" s="1" t="s">
        <v>224</v>
      </c>
      <c r="K237" s="19"/>
    </row>
    <row r="238" spans="1:11" x14ac:dyDescent="0.25">
      <c r="A238" s="10" t="str">
        <f t="shared" si="3"/>
        <v>2145590JORNALES</v>
      </c>
      <c r="B238" s="1">
        <v>2145590</v>
      </c>
      <c r="C238" s="7" t="s">
        <v>356</v>
      </c>
      <c r="D238" s="1" t="s">
        <v>357</v>
      </c>
      <c r="E238" s="1" t="s">
        <v>158</v>
      </c>
      <c r="F238" s="5">
        <v>5000000</v>
      </c>
      <c r="G238" s="1">
        <v>144</v>
      </c>
      <c r="H238" s="1"/>
      <c r="I238" s="5">
        <v>5000000</v>
      </c>
      <c r="J238" s="1" t="s">
        <v>224</v>
      </c>
      <c r="K238" s="19"/>
    </row>
    <row r="239" spans="1:11" x14ac:dyDescent="0.25">
      <c r="A239" s="10" t="str">
        <f t="shared" si="3"/>
        <v>2892946JORNALES</v>
      </c>
      <c r="B239" s="1">
        <v>2892946</v>
      </c>
      <c r="C239" s="7" t="s">
        <v>360</v>
      </c>
      <c r="D239" s="1" t="s">
        <v>361</v>
      </c>
      <c r="E239" s="1" t="s">
        <v>158</v>
      </c>
      <c r="F239" s="5">
        <v>1000000</v>
      </c>
      <c r="G239" s="1">
        <v>144</v>
      </c>
      <c r="H239" s="1"/>
      <c r="I239" s="5">
        <v>1000000</v>
      </c>
      <c r="J239" s="1" t="s">
        <v>224</v>
      </c>
      <c r="K239" s="19"/>
    </row>
    <row r="240" spans="1:11" x14ac:dyDescent="0.25">
      <c r="A240" s="10" t="str">
        <f t="shared" si="3"/>
        <v>4143627JORNALES</v>
      </c>
      <c r="B240" s="1">
        <v>4143627</v>
      </c>
      <c r="C240" s="7" t="s">
        <v>358</v>
      </c>
      <c r="D240" s="1" t="s">
        <v>359</v>
      </c>
      <c r="E240" s="1" t="s">
        <v>158</v>
      </c>
      <c r="F240" s="5">
        <v>1000000</v>
      </c>
      <c r="G240" s="1">
        <v>144</v>
      </c>
      <c r="H240" s="1"/>
      <c r="I240" s="5">
        <v>1000000</v>
      </c>
      <c r="J240" s="1" t="s">
        <v>224</v>
      </c>
      <c r="K240" s="19"/>
    </row>
    <row r="241" spans="1:11" x14ac:dyDescent="0.25">
      <c r="A241" s="10" t="str">
        <f t="shared" si="3"/>
        <v>4722541JORNALES</v>
      </c>
      <c r="B241" s="1">
        <v>4722541</v>
      </c>
      <c r="C241" s="7" t="s">
        <v>309</v>
      </c>
      <c r="D241" s="1" t="s">
        <v>173</v>
      </c>
      <c r="E241" s="1" t="s">
        <v>158</v>
      </c>
      <c r="F241" s="5">
        <v>1000000</v>
      </c>
      <c r="G241" s="1">
        <v>144</v>
      </c>
      <c r="H241" s="1"/>
      <c r="I241" s="5">
        <v>1000000</v>
      </c>
      <c r="J241" s="1" t="s">
        <v>224</v>
      </c>
      <c r="K241" s="19"/>
    </row>
    <row r="242" spans="1:11" x14ac:dyDescent="0.25">
      <c r="A242" s="10" t="str">
        <f t="shared" si="3"/>
        <v>3676118</v>
      </c>
      <c r="B242" s="1">
        <v>3676118</v>
      </c>
      <c r="C242" s="1" t="s">
        <v>310</v>
      </c>
      <c r="D242" s="1" t="s">
        <v>311</v>
      </c>
      <c r="E242" s="1" t="s">
        <v>214</v>
      </c>
      <c r="F242" s="5">
        <v>0</v>
      </c>
      <c r="G242" s="1">
        <v>0</v>
      </c>
      <c r="H242" s="1"/>
      <c r="I242" s="5">
        <v>0</v>
      </c>
      <c r="J242" s="1"/>
      <c r="K242" s="19" t="s">
        <v>382</v>
      </c>
    </row>
    <row r="243" spans="1:11" x14ac:dyDescent="0.25">
      <c r="A243" s="10" t="str">
        <f t="shared" si="3"/>
        <v>708329</v>
      </c>
      <c r="B243" s="1">
        <v>708329</v>
      </c>
      <c r="C243" s="1" t="s">
        <v>237</v>
      </c>
      <c r="D243" s="1" t="s">
        <v>238</v>
      </c>
      <c r="E243" s="1" t="s">
        <v>214</v>
      </c>
      <c r="F243" s="5">
        <v>0</v>
      </c>
      <c r="G243" s="1">
        <v>0</v>
      </c>
      <c r="H243" s="1"/>
      <c r="I243" s="5">
        <v>0</v>
      </c>
      <c r="J243" s="1"/>
      <c r="K243" s="19" t="s">
        <v>382</v>
      </c>
    </row>
    <row r="244" spans="1:11" x14ac:dyDescent="0.25">
      <c r="A244" s="10" t="str">
        <f t="shared" si="3"/>
        <v>3794827</v>
      </c>
      <c r="B244" s="1">
        <v>3794827</v>
      </c>
      <c r="C244" s="4" t="s">
        <v>312</v>
      </c>
      <c r="D244" s="1" t="s">
        <v>313</v>
      </c>
      <c r="E244" s="1" t="s">
        <v>214</v>
      </c>
      <c r="F244" s="5">
        <v>0</v>
      </c>
      <c r="G244" s="1">
        <v>0</v>
      </c>
      <c r="H244" s="1"/>
      <c r="I244" s="5">
        <v>0</v>
      </c>
      <c r="J244" s="1"/>
      <c r="K244" s="19" t="s">
        <v>382</v>
      </c>
    </row>
    <row r="245" spans="1:11" x14ac:dyDescent="0.25">
      <c r="A245" s="10" t="str">
        <f t="shared" si="3"/>
        <v>3675879</v>
      </c>
      <c r="B245" s="1">
        <v>3675879</v>
      </c>
      <c r="C245" s="1" t="s">
        <v>263</v>
      </c>
      <c r="D245" s="1" t="s">
        <v>264</v>
      </c>
      <c r="E245" s="1" t="s">
        <v>214</v>
      </c>
      <c r="F245" s="5">
        <v>0</v>
      </c>
      <c r="G245" s="1">
        <v>0</v>
      </c>
      <c r="H245" s="1"/>
      <c r="I245" s="5">
        <v>0</v>
      </c>
      <c r="J245" s="1"/>
      <c r="K245" s="19" t="s">
        <v>382</v>
      </c>
    </row>
    <row r="246" spans="1:11" x14ac:dyDescent="0.25">
      <c r="A246" s="10" t="str">
        <f t="shared" si="3"/>
        <v>3397597</v>
      </c>
      <c r="B246" s="1">
        <v>3397597</v>
      </c>
      <c r="C246" s="1" t="s">
        <v>314</v>
      </c>
      <c r="D246" s="1" t="s">
        <v>315</v>
      </c>
      <c r="E246" s="1" t="s">
        <v>214</v>
      </c>
      <c r="F246" s="5">
        <v>0</v>
      </c>
      <c r="G246" s="1">
        <v>0</v>
      </c>
      <c r="H246" s="1"/>
      <c r="I246" s="5">
        <v>0</v>
      </c>
      <c r="J246" s="1"/>
      <c r="K246" s="19" t="s">
        <v>382</v>
      </c>
    </row>
    <row r="247" spans="1:11" x14ac:dyDescent="0.25">
      <c r="A247" s="10" t="str">
        <f t="shared" si="3"/>
        <v>880071</v>
      </c>
      <c r="B247" s="1">
        <v>880071</v>
      </c>
      <c r="C247" s="1" t="s">
        <v>318</v>
      </c>
      <c r="D247" s="1" t="s">
        <v>319</v>
      </c>
      <c r="E247" s="1" t="s">
        <v>214</v>
      </c>
      <c r="F247" s="5">
        <v>0</v>
      </c>
      <c r="G247" s="1">
        <v>0</v>
      </c>
      <c r="H247" s="1"/>
      <c r="I247" s="5">
        <v>0</v>
      </c>
      <c r="J247" s="1"/>
      <c r="K247" s="19" t="s">
        <v>382</v>
      </c>
    </row>
    <row r="248" spans="1:11" x14ac:dyDescent="0.25">
      <c r="A248" s="13" t="str">
        <f t="shared" si="3"/>
        <v>4190544</v>
      </c>
      <c r="B248" s="14">
        <v>4190544</v>
      </c>
      <c r="C248" s="14" t="s">
        <v>324</v>
      </c>
      <c r="D248" s="14" t="s">
        <v>325</v>
      </c>
      <c r="E248" s="14" t="s">
        <v>214</v>
      </c>
      <c r="F248" s="15">
        <v>0</v>
      </c>
      <c r="G248" s="14">
        <v>0</v>
      </c>
      <c r="H248" s="16"/>
      <c r="I248" s="15">
        <v>0</v>
      </c>
      <c r="J248" s="16"/>
      <c r="K248" s="17" t="s">
        <v>382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306ED-3DA7-4F5C-AC7C-1F394A367B20}">
  <dimension ref="A1:K249"/>
  <sheetViews>
    <sheetView workbookViewId="0">
      <selection activeCell="C268" sqref="C268"/>
    </sheetView>
  </sheetViews>
  <sheetFormatPr baseColWidth="10" defaultRowHeight="15" x14ac:dyDescent="0.25"/>
  <cols>
    <col min="1" max="1" width="32.42578125" bestFit="1" customWidth="1"/>
    <col min="2" max="2" width="9.7109375" customWidth="1"/>
    <col min="3" max="3" width="20.140625" bestFit="1" customWidth="1"/>
    <col min="4" max="4" width="21.28515625" bestFit="1" customWidth="1"/>
    <col min="5" max="5" width="13.42578125" bestFit="1" customWidth="1"/>
    <col min="6" max="6" width="23" customWidth="1"/>
    <col min="7" max="7" width="13.85546875" customWidth="1"/>
    <col min="8" max="8" width="8.42578125" customWidth="1"/>
    <col min="9" max="9" width="12.85546875" bestFit="1" customWidth="1"/>
    <col min="10" max="10" width="25.28515625" bestFit="1" customWidth="1"/>
    <col min="11" max="11" width="14.7109375" customWidth="1"/>
  </cols>
  <sheetData>
    <row r="1" spans="1:11" x14ac:dyDescent="0.25">
      <c r="A1" s="12" t="s">
        <v>376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365</v>
      </c>
      <c r="J1" s="12" t="s">
        <v>7</v>
      </c>
      <c r="K1" s="18" t="s">
        <v>380</v>
      </c>
    </row>
    <row r="2" spans="1:11" x14ac:dyDescent="0.25">
      <c r="A2" s="1" t="str">
        <f t="shared" ref="A2:A33" si="0">B2&amp;J2</f>
        <v>1101118SUELDO</v>
      </c>
      <c r="B2" s="1">
        <v>1101118</v>
      </c>
      <c r="C2" s="4" t="s">
        <v>138</v>
      </c>
      <c r="D2" s="1" t="s">
        <v>139</v>
      </c>
      <c r="E2" s="1" t="s">
        <v>8</v>
      </c>
      <c r="F2" s="2">
        <v>28634270</v>
      </c>
      <c r="G2" s="1">
        <v>111</v>
      </c>
      <c r="H2" s="1" t="s">
        <v>222</v>
      </c>
      <c r="I2" s="3">
        <v>25503070</v>
      </c>
      <c r="J2" s="1" t="s">
        <v>9</v>
      </c>
      <c r="K2" s="19"/>
    </row>
    <row r="3" spans="1:11" x14ac:dyDescent="0.25">
      <c r="A3" s="1" t="str">
        <f t="shared" si="0"/>
        <v xml:space="preserve">1101118GASTO DE REPRESENTACION </v>
      </c>
      <c r="B3" s="1">
        <v>1101118</v>
      </c>
      <c r="C3" s="4" t="s">
        <v>138</v>
      </c>
      <c r="D3" s="1" t="s">
        <v>139</v>
      </c>
      <c r="E3" s="1" t="s">
        <v>8</v>
      </c>
      <c r="F3" s="2">
        <v>0</v>
      </c>
      <c r="G3" s="1">
        <v>113</v>
      </c>
      <c r="H3" s="1" t="s">
        <v>10</v>
      </c>
      <c r="I3" s="3">
        <v>2851200</v>
      </c>
      <c r="J3" s="1" t="s">
        <v>11</v>
      </c>
      <c r="K3" s="19"/>
    </row>
    <row r="4" spans="1:11" x14ac:dyDescent="0.25">
      <c r="A4" s="1" t="str">
        <f t="shared" si="0"/>
        <v>1101118SEGURO MEDICO</v>
      </c>
      <c r="B4" s="1">
        <v>1101118</v>
      </c>
      <c r="C4" s="4" t="s">
        <v>138</v>
      </c>
      <c r="D4" s="1" t="s">
        <v>139</v>
      </c>
      <c r="E4" s="1" t="s">
        <v>8</v>
      </c>
      <c r="F4" s="2">
        <v>0</v>
      </c>
      <c r="G4" s="1">
        <v>191</v>
      </c>
      <c r="H4" s="1" t="s">
        <v>222</v>
      </c>
      <c r="I4" s="3">
        <v>280000</v>
      </c>
      <c r="J4" s="1" t="s">
        <v>12</v>
      </c>
      <c r="K4" s="19"/>
    </row>
    <row r="5" spans="1:11" x14ac:dyDescent="0.25">
      <c r="A5" s="1" t="str">
        <f t="shared" si="0"/>
        <v>759076SUELDO</v>
      </c>
      <c r="B5" s="1">
        <v>759076</v>
      </c>
      <c r="C5" s="1" t="s">
        <v>13</v>
      </c>
      <c r="D5" s="1" t="s">
        <v>14</v>
      </c>
      <c r="E5" s="1" t="s">
        <v>8</v>
      </c>
      <c r="F5" s="2">
        <v>8317100</v>
      </c>
      <c r="G5" s="1">
        <v>111</v>
      </c>
      <c r="H5" s="1" t="s">
        <v>15</v>
      </c>
      <c r="I5" s="6">
        <v>7425200</v>
      </c>
      <c r="J5" s="1" t="s">
        <v>9</v>
      </c>
      <c r="K5" s="19"/>
    </row>
    <row r="6" spans="1:11" x14ac:dyDescent="0.25">
      <c r="A6" s="1" t="str">
        <f t="shared" si="0"/>
        <v>759076GASTO DE REPRESENTACION</v>
      </c>
      <c r="B6" s="1">
        <v>759076</v>
      </c>
      <c r="C6" s="1" t="s">
        <v>16</v>
      </c>
      <c r="D6" s="1" t="s">
        <v>14</v>
      </c>
      <c r="E6" s="1" t="s">
        <v>8</v>
      </c>
      <c r="F6" s="2">
        <v>0</v>
      </c>
      <c r="G6" s="1">
        <v>113</v>
      </c>
      <c r="H6" s="1" t="s">
        <v>17</v>
      </c>
      <c r="I6" s="3">
        <v>631900</v>
      </c>
      <c r="J6" s="1" t="s">
        <v>18</v>
      </c>
      <c r="K6" s="19"/>
    </row>
    <row r="7" spans="1:11" x14ac:dyDescent="0.25">
      <c r="A7" s="1" t="str">
        <f t="shared" si="0"/>
        <v>759076SEGURO MEDICO</v>
      </c>
      <c r="B7" s="1">
        <v>759076</v>
      </c>
      <c r="C7" s="1" t="s">
        <v>13</v>
      </c>
      <c r="D7" s="1" t="s">
        <v>14</v>
      </c>
      <c r="E7" s="1" t="s">
        <v>8</v>
      </c>
      <c r="F7" s="2">
        <v>0</v>
      </c>
      <c r="G7" s="1">
        <v>191</v>
      </c>
      <c r="H7" s="1" t="s">
        <v>15</v>
      </c>
      <c r="I7" s="3">
        <v>260000</v>
      </c>
      <c r="J7" s="1" t="s">
        <v>12</v>
      </c>
      <c r="K7" s="19"/>
    </row>
    <row r="8" spans="1:11" x14ac:dyDescent="0.25">
      <c r="A8" s="1" t="str">
        <f t="shared" si="0"/>
        <v>941404SUELDO</v>
      </c>
      <c r="B8" s="1">
        <v>941404</v>
      </c>
      <c r="C8" s="1" t="s">
        <v>19</v>
      </c>
      <c r="D8" s="1" t="s">
        <v>20</v>
      </c>
      <c r="E8" s="1" t="s">
        <v>8</v>
      </c>
      <c r="F8" s="2">
        <v>8317100</v>
      </c>
      <c r="G8" s="1">
        <v>111</v>
      </c>
      <c r="H8" s="1" t="s">
        <v>15</v>
      </c>
      <c r="I8" s="3">
        <v>7425200</v>
      </c>
      <c r="J8" s="1" t="s">
        <v>9</v>
      </c>
      <c r="K8" s="19"/>
    </row>
    <row r="9" spans="1:11" x14ac:dyDescent="0.25">
      <c r="A9" s="1" t="str">
        <f t="shared" si="0"/>
        <v xml:space="preserve">941404GASTO DE REPRESENTACION </v>
      </c>
      <c r="B9" s="1">
        <v>941404</v>
      </c>
      <c r="C9" s="1" t="s">
        <v>19</v>
      </c>
      <c r="D9" s="1" t="s">
        <v>20</v>
      </c>
      <c r="E9" s="1" t="s">
        <v>8</v>
      </c>
      <c r="F9" s="2">
        <v>0</v>
      </c>
      <c r="G9" s="1">
        <v>113</v>
      </c>
      <c r="H9" s="1" t="s">
        <v>17</v>
      </c>
      <c r="I9" s="3">
        <v>631900</v>
      </c>
      <c r="J9" s="1" t="s">
        <v>11</v>
      </c>
      <c r="K9" s="19"/>
    </row>
    <row r="10" spans="1:11" x14ac:dyDescent="0.25">
      <c r="A10" s="1" t="str">
        <f t="shared" si="0"/>
        <v>941404SEGURO MEDICO</v>
      </c>
      <c r="B10" s="1">
        <v>941404</v>
      </c>
      <c r="C10" s="1" t="s">
        <v>19</v>
      </c>
      <c r="D10" s="1" t="s">
        <v>20</v>
      </c>
      <c r="E10" s="1" t="s">
        <v>8</v>
      </c>
      <c r="F10" s="2">
        <v>0</v>
      </c>
      <c r="G10" s="1">
        <v>191</v>
      </c>
      <c r="H10" s="1" t="s">
        <v>15</v>
      </c>
      <c r="I10" s="3">
        <v>260000</v>
      </c>
      <c r="J10" s="1" t="s">
        <v>12</v>
      </c>
      <c r="K10" s="19"/>
    </row>
    <row r="11" spans="1:11" x14ac:dyDescent="0.25">
      <c r="A11" s="1" t="str">
        <f t="shared" si="0"/>
        <v>2882320SEGURO MEDICO</v>
      </c>
      <c r="B11" s="1">
        <v>2882320</v>
      </c>
      <c r="C11" s="1" t="s">
        <v>21</v>
      </c>
      <c r="D11" s="1" t="s">
        <v>22</v>
      </c>
      <c r="E11" s="1" t="s">
        <v>8</v>
      </c>
      <c r="F11" s="2">
        <v>5390500</v>
      </c>
      <c r="G11" s="1">
        <v>191</v>
      </c>
      <c r="H11" s="1" t="s">
        <v>223</v>
      </c>
      <c r="I11" s="3">
        <v>260000</v>
      </c>
      <c r="J11" s="1" t="s">
        <v>12</v>
      </c>
      <c r="K11" s="19"/>
    </row>
    <row r="12" spans="1:11" x14ac:dyDescent="0.25">
      <c r="A12" s="1" t="str">
        <f t="shared" si="0"/>
        <v>2882320SUELDO</v>
      </c>
      <c r="B12" s="1">
        <v>2882320</v>
      </c>
      <c r="C12" s="1" t="s">
        <v>21</v>
      </c>
      <c r="D12" s="1" t="s">
        <v>22</v>
      </c>
      <c r="E12" s="1" t="s">
        <v>8</v>
      </c>
      <c r="F12" s="2">
        <v>0</v>
      </c>
      <c r="G12" s="1">
        <v>111</v>
      </c>
      <c r="H12" s="1" t="s">
        <v>223</v>
      </c>
      <c r="I12" s="3">
        <v>5130500</v>
      </c>
      <c r="J12" s="1" t="s">
        <v>9</v>
      </c>
      <c r="K12" s="19"/>
    </row>
    <row r="13" spans="1:11" x14ac:dyDescent="0.25">
      <c r="A13" s="1" t="str">
        <f t="shared" si="0"/>
        <v>2174521SUELDO</v>
      </c>
      <c r="B13" s="1">
        <v>2174521</v>
      </c>
      <c r="C13" s="1" t="s">
        <v>299</v>
      </c>
      <c r="D13" s="1" t="s">
        <v>300</v>
      </c>
      <c r="E13" s="1" t="s">
        <v>8</v>
      </c>
      <c r="F13" s="2">
        <v>8317100</v>
      </c>
      <c r="G13" s="1">
        <v>111</v>
      </c>
      <c r="H13" s="1" t="s">
        <v>15</v>
      </c>
      <c r="I13" s="3">
        <v>7425200</v>
      </c>
      <c r="J13" s="1" t="s">
        <v>9</v>
      </c>
      <c r="K13" s="19"/>
    </row>
    <row r="14" spans="1:11" x14ac:dyDescent="0.25">
      <c r="A14" s="1" t="str">
        <f t="shared" si="0"/>
        <v xml:space="preserve">2174521GASTO DE REPRESENTACION </v>
      </c>
      <c r="B14" s="1">
        <v>2174521</v>
      </c>
      <c r="C14" s="1" t="s">
        <v>299</v>
      </c>
      <c r="D14" s="1" t="s">
        <v>300</v>
      </c>
      <c r="E14" s="1" t="s">
        <v>8</v>
      </c>
      <c r="F14" s="2">
        <v>0</v>
      </c>
      <c r="G14" s="1">
        <v>113</v>
      </c>
      <c r="H14" s="1" t="s">
        <v>17</v>
      </c>
      <c r="I14" s="3">
        <v>631900</v>
      </c>
      <c r="J14" s="1" t="s">
        <v>11</v>
      </c>
      <c r="K14" s="19"/>
    </row>
    <row r="15" spans="1:11" x14ac:dyDescent="0.25">
      <c r="A15" s="1" t="str">
        <f t="shared" si="0"/>
        <v>2174521SEGURO MEDICO</v>
      </c>
      <c r="B15" s="1">
        <v>2174521</v>
      </c>
      <c r="C15" s="1" t="s">
        <v>299</v>
      </c>
      <c r="D15" s="1" t="s">
        <v>300</v>
      </c>
      <c r="E15" s="1" t="s">
        <v>8</v>
      </c>
      <c r="F15" s="2">
        <v>0</v>
      </c>
      <c r="G15" s="1">
        <v>191</v>
      </c>
      <c r="H15" s="1" t="s">
        <v>15</v>
      </c>
      <c r="I15" s="3">
        <v>260000</v>
      </c>
      <c r="J15" s="1" t="s">
        <v>12</v>
      </c>
      <c r="K15" s="19"/>
    </row>
    <row r="16" spans="1:11" x14ac:dyDescent="0.25">
      <c r="A16" s="1" t="str">
        <f t="shared" si="0"/>
        <v>5427313SUELDO</v>
      </c>
      <c r="B16" s="1">
        <v>5427313</v>
      </c>
      <c r="C16" s="1" t="s">
        <v>64</v>
      </c>
      <c r="D16" s="1" t="s">
        <v>65</v>
      </c>
      <c r="E16" s="1" t="s">
        <v>8</v>
      </c>
      <c r="F16" s="2">
        <v>7685200</v>
      </c>
      <c r="G16" s="1">
        <v>111</v>
      </c>
      <c r="H16" s="1" t="s">
        <v>15</v>
      </c>
      <c r="I16" s="3">
        <v>7425200</v>
      </c>
      <c r="J16" s="1" t="s">
        <v>9</v>
      </c>
      <c r="K16" s="19"/>
    </row>
    <row r="17" spans="1:11" x14ac:dyDescent="0.25">
      <c r="A17" s="1" t="str">
        <f t="shared" si="0"/>
        <v>5427313SEGURO MEDICO</v>
      </c>
      <c r="B17" s="1">
        <v>5427313</v>
      </c>
      <c r="C17" s="1" t="s">
        <v>64</v>
      </c>
      <c r="D17" s="1" t="s">
        <v>65</v>
      </c>
      <c r="E17" s="1" t="s">
        <v>8</v>
      </c>
      <c r="F17" s="2">
        <v>0</v>
      </c>
      <c r="G17" s="1">
        <v>191</v>
      </c>
      <c r="H17" s="1" t="s">
        <v>15</v>
      </c>
      <c r="I17" s="3">
        <v>260000</v>
      </c>
      <c r="J17" s="1" t="s">
        <v>12</v>
      </c>
      <c r="K17" s="19"/>
    </row>
    <row r="18" spans="1:11" x14ac:dyDescent="0.25">
      <c r="A18" s="1" t="str">
        <f t="shared" si="0"/>
        <v>4946635SUELDO</v>
      </c>
      <c r="B18" s="1">
        <v>4946635</v>
      </c>
      <c r="C18" s="1" t="s">
        <v>23</v>
      </c>
      <c r="D18" s="1" t="s">
        <v>24</v>
      </c>
      <c r="E18" s="1" t="s">
        <v>8</v>
      </c>
      <c r="F18" s="2">
        <v>7685200</v>
      </c>
      <c r="G18" s="1">
        <v>111</v>
      </c>
      <c r="H18" s="1" t="s">
        <v>15</v>
      </c>
      <c r="I18" s="3">
        <v>7425200</v>
      </c>
      <c r="J18" s="1" t="s">
        <v>9</v>
      </c>
      <c r="K18" s="19"/>
    </row>
    <row r="19" spans="1:11" x14ac:dyDescent="0.25">
      <c r="A19" s="1" t="str">
        <f t="shared" si="0"/>
        <v>4946635SEGURO MEDICO</v>
      </c>
      <c r="B19" s="1">
        <v>4946635</v>
      </c>
      <c r="C19" s="1" t="s">
        <v>23</v>
      </c>
      <c r="D19" s="1" t="s">
        <v>24</v>
      </c>
      <c r="E19" s="1" t="s">
        <v>8</v>
      </c>
      <c r="F19" s="2">
        <v>0</v>
      </c>
      <c r="G19" s="1">
        <v>191</v>
      </c>
      <c r="H19" s="1" t="s">
        <v>15</v>
      </c>
      <c r="I19" s="3">
        <v>260000</v>
      </c>
      <c r="J19" s="1" t="s">
        <v>12</v>
      </c>
      <c r="K19" s="19"/>
    </row>
    <row r="20" spans="1:11" x14ac:dyDescent="0.25">
      <c r="A20" s="1" t="str">
        <f t="shared" si="0"/>
        <v>3963511SUELDO</v>
      </c>
      <c r="B20" s="1">
        <v>3963511</v>
      </c>
      <c r="C20" s="1" t="s">
        <v>110</v>
      </c>
      <c r="D20" s="1" t="s">
        <v>111</v>
      </c>
      <c r="E20" s="1" t="s">
        <v>8</v>
      </c>
      <c r="F20" s="2">
        <v>7685200</v>
      </c>
      <c r="G20" s="1">
        <v>111</v>
      </c>
      <c r="H20" s="1" t="s">
        <v>15</v>
      </c>
      <c r="I20" s="3">
        <v>7425200</v>
      </c>
      <c r="J20" s="1" t="s">
        <v>9</v>
      </c>
      <c r="K20" s="19"/>
    </row>
    <row r="21" spans="1:11" x14ac:dyDescent="0.25">
      <c r="A21" s="1" t="str">
        <f t="shared" si="0"/>
        <v>3963511SEGURO MEDICO</v>
      </c>
      <c r="B21" s="1">
        <v>3963511</v>
      </c>
      <c r="C21" s="1" t="s">
        <v>110</v>
      </c>
      <c r="D21" s="1" t="s">
        <v>111</v>
      </c>
      <c r="E21" s="1" t="s">
        <v>8</v>
      </c>
      <c r="F21" s="2">
        <v>0</v>
      </c>
      <c r="G21" s="1">
        <v>191</v>
      </c>
      <c r="H21" s="1" t="s">
        <v>15</v>
      </c>
      <c r="I21" s="3">
        <v>260000</v>
      </c>
      <c r="J21" s="1" t="s">
        <v>12</v>
      </c>
      <c r="K21" s="19"/>
    </row>
    <row r="22" spans="1:11" x14ac:dyDescent="0.25">
      <c r="A22" s="1" t="str">
        <f t="shared" si="0"/>
        <v>1061362SUELDO</v>
      </c>
      <c r="B22" s="1">
        <v>1061362</v>
      </c>
      <c r="C22" s="1" t="s">
        <v>225</v>
      </c>
      <c r="D22" s="1" t="s">
        <v>113</v>
      </c>
      <c r="E22" s="1" t="s">
        <v>8</v>
      </c>
      <c r="F22" s="2">
        <v>7685200</v>
      </c>
      <c r="G22" s="1">
        <v>111</v>
      </c>
      <c r="H22" s="1" t="s">
        <v>15</v>
      </c>
      <c r="I22" s="3">
        <v>7425200</v>
      </c>
      <c r="J22" s="1" t="s">
        <v>9</v>
      </c>
      <c r="K22" s="19"/>
    </row>
    <row r="23" spans="1:11" x14ac:dyDescent="0.25">
      <c r="A23" s="1" t="str">
        <f t="shared" si="0"/>
        <v>1061362SEGURO MEDICO</v>
      </c>
      <c r="B23" s="1">
        <v>1061362</v>
      </c>
      <c r="C23" s="1" t="s">
        <v>225</v>
      </c>
      <c r="D23" s="1" t="s">
        <v>113</v>
      </c>
      <c r="E23" s="1" t="s">
        <v>8</v>
      </c>
      <c r="F23" s="2">
        <v>0</v>
      </c>
      <c r="G23" s="1">
        <v>191</v>
      </c>
      <c r="H23" s="1" t="s">
        <v>15</v>
      </c>
      <c r="I23" s="3">
        <v>260000</v>
      </c>
      <c r="J23" s="1" t="s">
        <v>12</v>
      </c>
      <c r="K23" s="19"/>
    </row>
    <row r="24" spans="1:11" x14ac:dyDescent="0.25">
      <c r="A24" s="1" t="str">
        <f t="shared" si="0"/>
        <v>4854242SUELDO</v>
      </c>
      <c r="B24" s="1">
        <v>4854242</v>
      </c>
      <c r="C24" s="1" t="s">
        <v>332</v>
      </c>
      <c r="D24" s="1" t="s">
        <v>333</v>
      </c>
      <c r="E24" s="1" t="s">
        <v>8</v>
      </c>
      <c r="F24" s="2">
        <v>7685200</v>
      </c>
      <c r="G24" s="1">
        <v>111</v>
      </c>
      <c r="H24" s="1" t="s">
        <v>15</v>
      </c>
      <c r="I24" s="3">
        <v>7425200</v>
      </c>
      <c r="J24" s="1" t="s">
        <v>9</v>
      </c>
      <c r="K24" s="19"/>
    </row>
    <row r="25" spans="1:11" x14ac:dyDescent="0.25">
      <c r="A25" s="1" t="str">
        <f t="shared" si="0"/>
        <v>4854242SEGURO MEDICO</v>
      </c>
      <c r="B25" s="1">
        <v>4854242</v>
      </c>
      <c r="C25" s="1" t="s">
        <v>332</v>
      </c>
      <c r="D25" s="1" t="s">
        <v>333</v>
      </c>
      <c r="E25" s="1" t="s">
        <v>8</v>
      </c>
      <c r="F25" s="2">
        <v>0</v>
      </c>
      <c r="G25" s="1">
        <v>191</v>
      </c>
      <c r="H25" s="1" t="s">
        <v>15</v>
      </c>
      <c r="I25" s="3">
        <v>260000</v>
      </c>
      <c r="J25" s="1" t="s">
        <v>12</v>
      </c>
      <c r="K25" s="19"/>
    </row>
    <row r="26" spans="1:11" x14ac:dyDescent="0.25">
      <c r="A26" s="1" t="str">
        <f t="shared" si="0"/>
        <v>3010417SUELDO</v>
      </c>
      <c r="B26" s="1">
        <v>3010417</v>
      </c>
      <c r="C26" s="1" t="s">
        <v>25</v>
      </c>
      <c r="D26" s="1" t="s">
        <v>26</v>
      </c>
      <c r="E26" s="1" t="s">
        <v>8</v>
      </c>
      <c r="F26" s="2">
        <v>2810307</v>
      </c>
      <c r="G26" s="1">
        <v>111</v>
      </c>
      <c r="H26" s="1" t="s">
        <v>27</v>
      </c>
      <c r="I26" s="3">
        <v>2550307</v>
      </c>
      <c r="J26" s="1" t="s">
        <v>9</v>
      </c>
      <c r="K26" s="19"/>
    </row>
    <row r="27" spans="1:11" x14ac:dyDescent="0.25">
      <c r="A27" s="1" t="str">
        <f t="shared" si="0"/>
        <v>3010417SEGURO MEDICO</v>
      </c>
      <c r="B27" s="1">
        <v>3010417</v>
      </c>
      <c r="C27" s="1" t="s">
        <v>25</v>
      </c>
      <c r="D27" s="1" t="s">
        <v>26</v>
      </c>
      <c r="E27" s="1" t="s">
        <v>8</v>
      </c>
      <c r="F27" s="2">
        <v>0</v>
      </c>
      <c r="G27" s="1">
        <v>191</v>
      </c>
      <c r="H27" s="1" t="s">
        <v>27</v>
      </c>
      <c r="I27" s="3">
        <v>260000</v>
      </c>
      <c r="J27" s="1" t="s">
        <v>12</v>
      </c>
      <c r="K27" s="19"/>
    </row>
    <row r="28" spans="1:11" x14ac:dyDescent="0.25">
      <c r="A28" s="1" t="str">
        <f t="shared" si="0"/>
        <v>2863947SUELDO</v>
      </c>
      <c r="B28" s="1">
        <v>2863947</v>
      </c>
      <c r="C28" s="1" t="s">
        <v>167</v>
      </c>
      <c r="D28" s="1" t="s">
        <v>168</v>
      </c>
      <c r="E28" s="1" t="s">
        <v>8</v>
      </c>
      <c r="F28" s="2">
        <v>2549324</v>
      </c>
      <c r="G28" s="1">
        <v>111</v>
      </c>
      <c r="H28" s="1" t="s">
        <v>27</v>
      </c>
      <c r="I28" s="3">
        <v>2550307</v>
      </c>
      <c r="J28" s="1" t="s">
        <v>9</v>
      </c>
      <c r="K28" s="19"/>
    </row>
    <row r="29" spans="1:11" x14ac:dyDescent="0.25">
      <c r="A29" s="1" t="str">
        <f t="shared" si="0"/>
        <v>2863947SEGURO MEDICO</v>
      </c>
      <c r="B29" s="1">
        <v>2863947</v>
      </c>
      <c r="C29" s="1" t="s">
        <v>167</v>
      </c>
      <c r="D29" s="1" t="s">
        <v>168</v>
      </c>
      <c r="E29" s="1" t="s">
        <v>8</v>
      </c>
      <c r="F29" s="2">
        <v>0</v>
      </c>
      <c r="G29" s="1">
        <v>191</v>
      </c>
      <c r="H29" s="1" t="s">
        <v>27</v>
      </c>
      <c r="I29" s="3">
        <v>260000</v>
      </c>
      <c r="J29" s="1" t="s">
        <v>12</v>
      </c>
      <c r="K29" s="19"/>
    </row>
    <row r="30" spans="1:11" x14ac:dyDescent="0.25">
      <c r="A30" s="1" t="str">
        <f t="shared" si="0"/>
        <v>3297275SUELDO</v>
      </c>
      <c r="B30" s="1">
        <v>3297275</v>
      </c>
      <c r="C30" s="1" t="s">
        <v>29</v>
      </c>
      <c r="D30" s="1" t="s">
        <v>30</v>
      </c>
      <c r="E30" s="1" t="s">
        <v>8</v>
      </c>
      <c r="F30" s="2">
        <v>2549324</v>
      </c>
      <c r="G30" s="1">
        <v>111</v>
      </c>
      <c r="H30" s="1" t="s">
        <v>27</v>
      </c>
      <c r="I30" s="3">
        <v>2550307</v>
      </c>
      <c r="J30" s="1" t="s">
        <v>9</v>
      </c>
      <c r="K30" s="19"/>
    </row>
    <row r="31" spans="1:11" x14ac:dyDescent="0.25">
      <c r="A31" s="1" t="str">
        <f t="shared" si="0"/>
        <v>3297275SEGURO MEDICO</v>
      </c>
      <c r="B31" s="1">
        <v>3297275</v>
      </c>
      <c r="C31" s="1" t="s">
        <v>29</v>
      </c>
      <c r="D31" s="1" t="s">
        <v>30</v>
      </c>
      <c r="E31" s="1" t="s">
        <v>8</v>
      </c>
      <c r="F31" s="2">
        <v>0</v>
      </c>
      <c r="G31" s="1">
        <v>191</v>
      </c>
      <c r="H31" s="1" t="s">
        <v>27</v>
      </c>
      <c r="I31" s="3">
        <v>260000</v>
      </c>
      <c r="J31" s="1" t="s">
        <v>12</v>
      </c>
      <c r="K31" s="19"/>
    </row>
    <row r="32" spans="1:11" x14ac:dyDescent="0.25">
      <c r="A32" s="1" t="str">
        <f t="shared" si="0"/>
        <v>2529242SUELDO</v>
      </c>
      <c r="B32" s="1">
        <v>2529242</v>
      </c>
      <c r="C32" s="1" t="s">
        <v>31</v>
      </c>
      <c r="D32" s="1" t="s">
        <v>32</v>
      </c>
      <c r="E32" s="1" t="s">
        <v>8</v>
      </c>
      <c r="F32" s="2">
        <v>2549324</v>
      </c>
      <c r="G32" s="1">
        <v>111</v>
      </c>
      <c r="H32" s="1" t="s">
        <v>33</v>
      </c>
      <c r="I32" s="3">
        <v>2550307</v>
      </c>
      <c r="J32" s="1" t="s">
        <v>9</v>
      </c>
      <c r="K32" s="19"/>
    </row>
    <row r="33" spans="1:11" x14ac:dyDescent="0.25">
      <c r="A33" s="1" t="str">
        <f t="shared" si="0"/>
        <v>2529242SEGURO MEDICO</v>
      </c>
      <c r="B33" s="1">
        <v>2529242</v>
      </c>
      <c r="C33" s="1" t="s">
        <v>31</v>
      </c>
      <c r="D33" s="1" t="s">
        <v>32</v>
      </c>
      <c r="E33" s="1" t="s">
        <v>8</v>
      </c>
      <c r="F33" s="2">
        <v>0</v>
      </c>
      <c r="G33" s="1">
        <v>191</v>
      </c>
      <c r="H33" s="1" t="s">
        <v>33</v>
      </c>
      <c r="I33" s="3">
        <v>260000</v>
      </c>
      <c r="J33" s="1" t="s">
        <v>12</v>
      </c>
      <c r="K33" s="19"/>
    </row>
    <row r="34" spans="1:11" x14ac:dyDescent="0.25">
      <c r="A34" s="1" t="str">
        <f t="shared" ref="A34:A65" si="1">B34&amp;J34</f>
        <v>3513251SUELDO</v>
      </c>
      <c r="B34" s="1">
        <v>3513251</v>
      </c>
      <c r="C34" s="1" t="s">
        <v>34</v>
      </c>
      <c r="D34" s="1" t="s">
        <v>35</v>
      </c>
      <c r="E34" s="1" t="s">
        <v>8</v>
      </c>
      <c r="F34" s="2">
        <v>2549324</v>
      </c>
      <c r="G34" s="1">
        <v>111</v>
      </c>
      <c r="H34" s="1" t="s">
        <v>27</v>
      </c>
      <c r="I34" s="3">
        <v>2550307</v>
      </c>
      <c r="J34" s="1" t="s">
        <v>9</v>
      </c>
      <c r="K34" s="19"/>
    </row>
    <row r="35" spans="1:11" x14ac:dyDescent="0.25">
      <c r="A35" s="1" t="str">
        <f t="shared" si="1"/>
        <v>3513251SEGURO MEDICO</v>
      </c>
      <c r="B35" s="1">
        <v>3513251</v>
      </c>
      <c r="C35" s="1" t="s">
        <v>34</v>
      </c>
      <c r="D35" s="1" t="s">
        <v>35</v>
      </c>
      <c r="E35" s="1" t="s">
        <v>8</v>
      </c>
      <c r="F35" s="2">
        <v>0</v>
      </c>
      <c r="G35" s="1">
        <v>191</v>
      </c>
      <c r="H35" s="1" t="s">
        <v>27</v>
      </c>
      <c r="I35" s="3">
        <v>260000</v>
      </c>
      <c r="J35" s="1" t="s">
        <v>12</v>
      </c>
      <c r="K35" s="19"/>
    </row>
    <row r="36" spans="1:11" x14ac:dyDescent="0.25">
      <c r="A36" s="1" t="str">
        <f t="shared" si="1"/>
        <v>2881458SUELDO</v>
      </c>
      <c r="B36" s="1">
        <v>2881458</v>
      </c>
      <c r="C36" s="4" t="s">
        <v>221</v>
      </c>
      <c r="D36" s="1" t="s">
        <v>130</v>
      </c>
      <c r="E36" s="1" t="s">
        <v>8</v>
      </c>
      <c r="F36" s="2">
        <v>2549324</v>
      </c>
      <c r="G36" s="1">
        <v>111</v>
      </c>
      <c r="H36" s="1" t="s">
        <v>36</v>
      </c>
      <c r="I36" s="3">
        <v>2550307</v>
      </c>
      <c r="J36" s="1" t="s">
        <v>9</v>
      </c>
      <c r="K36" s="19"/>
    </row>
    <row r="37" spans="1:11" x14ac:dyDescent="0.25">
      <c r="A37" s="1" t="str">
        <f t="shared" si="1"/>
        <v>2881458SEGURO MEDICO</v>
      </c>
      <c r="B37" s="1">
        <v>2881458</v>
      </c>
      <c r="C37" s="4" t="s">
        <v>221</v>
      </c>
      <c r="D37" s="1" t="s">
        <v>130</v>
      </c>
      <c r="E37" s="1" t="s">
        <v>8</v>
      </c>
      <c r="F37" s="2">
        <v>0</v>
      </c>
      <c r="G37" s="1">
        <v>191</v>
      </c>
      <c r="H37" s="1" t="s">
        <v>36</v>
      </c>
      <c r="I37" s="3">
        <v>260000</v>
      </c>
      <c r="J37" s="1" t="s">
        <v>12</v>
      </c>
      <c r="K37" s="19"/>
    </row>
    <row r="38" spans="1:11" x14ac:dyDescent="0.25">
      <c r="A38" s="1" t="str">
        <f t="shared" si="1"/>
        <v>2609422SUELDO</v>
      </c>
      <c r="B38" s="1">
        <v>2609422</v>
      </c>
      <c r="C38" s="1" t="s">
        <v>37</v>
      </c>
      <c r="D38" s="1" t="s">
        <v>38</v>
      </c>
      <c r="E38" s="1" t="s">
        <v>8</v>
      </c>
      <c r="F38" s="2">
        <v>2549324</v>
      </c>
      <c r="G38" s="1">
        <v>111</v>
      </c>
      <c r="H38" s="1" t="s">
        <v>39</v>
      </c>
      <c r="I38" s="3">
        <v>2550307</v>
      </c>
      <c r="J38" s="1" t="s">
        <v>9</v>
      </c>
      <c r="K38" s="19" t="s">
        <v>382</v>
      </c>
    </row>
    <row r="39" spans="1:11" x14ac:dyDescent="0.25">
      <c r="A39" s="1" t="str">
        <f t="shared" si="1"/>
        <v>2609422SEGURO MEDICO</v>
      </c>
      <c r="B39" s="1">
        <v>2609422</v>
      </c>
      <c r="C39" s="1" t="s">
        <v>37</v>
      </c>
      <c r="D39" s="1" t="s">
        <v>38</v>
      </c>
      <c r="E39" s="1" t="s">
        <v>8</v>
      </c>
      <c r="F39" s="2">
        <v>0</v>
      </c>
      <c r="G39" s="1">
        <v>191</v>
      </c>
      <c r="H39" s="1" t="s">
        <v>39</v>
      </c>
      <c r="I39" s="3">
        <v>260000</v>
      </c>
      <c r="J39" s="1" t="s">
        <v>12</v>
      </c>
      <c r="K39" s="19"/>
    </row>
    <row r="40" spans="1:11" x14ac:dyDescent="0.25">
      <c r="A40" s="1" t="str">
        <f t="shared" si="1"/>
        <v>3698278SUELDO</v>
      </c>
      <c r="B40" s="1">
        <v>3698278</v>
      </c>
      <c r="C40" s="4" t="s">
        <v>95</v>
      </c>
      <c r="D40" s="1" t="s">
        <v>96</v>
      </c>
      <c r="E40" s="1" t="s">
        <v>8</v>
      </c>
      <c r="F40" s="2">
        <v>3656400</v>
      </c>
      <c r="G40" s="1">
        <v>111</v>
      </c>
      <c r="H40" s="1" t="s">
        <v>46</v>
      </c>
      <c r="I40" s="3">
        <v>3396400</v>
      </c>
      <c r="J40" s="1" t="s">
        <v>9</v>
      </c>
      <c r="K40" s="19"/>
    </row>
    <row r="41" spans="1:11" x14ac:dyDescent="0.25">
      <c r="A41" s="1" t="str">
        <f t="shared" si="1"/>
        <v>3698278SEGURO MEDICO</v>
      </c>
      <c r="B41" s="1">
        <v>3698278</v>
      </c>
      <c r="C41" s="4" t="s">
        <v>95</v>
      </c>
      <c r="D41" s="1" t="s">
        <v>96</v>
      </c>
      <c r="E41" s="1" t="s">
        <v>8</v>
      </c>
      <c r="F41" s="2">
        <v>0</v>
      </c>
      <c r="G41" s="1">
        <v>191</v>
      </c>
      <c r="H41" s="1" t="s">
        <v>46</v>
      </c>
      <c r="I41" s="3">
        <v>260000</v>
      </c>
      <c r="J41" s="1" t="s">
        <v>12</v>
      </c>
      <c r="K41" s="19"/>
    </row>
    <row r="42" spans="1:11" x14ac:dyDescent="0.25">
      <c r="A42" s="1" t="str">
        <f t="shared" si="1"/>
        <v>3471752SUELDO</v>
      </c>
      <c r="B42" s="1">
        <v>3471752</v>
      </c>
      <c r="C42" s="4" t="s">
        <v>163</v>
      </c>
      <c r="D42" s="1" t="s">
        <v>164</v>
      </c>
      <c r="E42" s="1" t="s">
        <v>8</v>
      </c>
      <c r="F42" s="2">
        <v>2549324</v>
      </c>
      <c r="G42" s="1">
        <v>111</v>
      </c>
      <c r="H42" s="1" t="s">
        <v>41</v>
      </c>
      <c r="I42" s="3">
        <v>2550307</v>
      </c>
      <c r="J42" s="1" t="s">
        <v>9</v>
      </c>
      <c r="K42" s="19"/>
    </row>
    <row r="43" spans="1:11" x14ac:dyDescent="0.25">
      <c r="A43" s="1" t="str">
        <f t="shared" si="1"/>
        <v>3471752SEGURO MEDICO</v>
      </c>
      <c r="B43" s="1">
        <v>3471752</v>
      </c>
      <c r="C43" s="4" t="s">
        <v>163</v>
      </c>
      <c r="D43" s="1" t="s">
        <v>164</v>
      </c>
      <c r="E43" s="1" t="s">
        <v>8</v>
      </c>
      <c r="F43" s="2">
        <v>0</v>
      </c>
      <c r="G43" s="1">
        <v>191</v>
      </c>
      <c r="H43" s="1" t="s">
        <v>41</v>
      </c>
      <c r="I43" s="3">
        <v>260000</v>
      </c>
      <c r="J43" s="1" t="s">
        <v>12</v>
      </c>
      <c r="K43" s="19"/>
    </row>
    <row r="44" spans="1:11" x14ac:dyDescent="0.25">
      <c r="A44" s="1" t="str">
        <f t="shared" si="1"/>
        <v>6105478SUELDO</v>
      </c>
      <c r="B44" s="1">
        <v>6105478</v>
      </c>
      <c r="C44" s="4" t="s">
        <v>261</v>
      </c>
      <c r="D44" s="1" t="s">
        <v>268</v>
      </c>
      <c r="E44" s="1" t="s">
        <v>8</v>
      </c>
      <c r="F44" s="2">
        <v>2762300</v>
      </c>
      <c r="G44" s="1">
        <v>111</v>
      </c>
      <c r="H44" s="1" t="s">
        <v>42</v>
      </c>
      <c r="I44" s="3">
        <v>2550307</v>
      </c>
      <c r="J44" s="1" t="s">
        <v>9</v>
      </c>
      <c r="K44" s="19"/>
    </row>
    <row r="45" spans="1:11" x14ac:dyDescent="0.25">
      <c r="A45" s="1" t="str">
        <f t="shared" si="1"/>
        <v>6105478SEGURO MEDICO</v>
      </c>
      <c r="B45" s="1">
        <v>6105478</v>
      </c>
      <c r="C45" s="4" t="s">
        <v>261</v>
      </c>
      <c r="D45" s="1" t="s">
        <v>268</v>
      </c>
      <c r="E45" s="1" t="s">
        <v>8</v>
      </c>
      <c r="F45" s="2">
        <v>0</v>
      </c>
      <c r="G45" s="1">
        <v>191</v>
      </c>
      <c r="H45" s="1" t="s">
        <v>42</v>
      </c>
      <c r="I45" s="3">
        <v>260000</v>
      </c>
      <c r="J45" s="1" t="s">
        <v>12</v>
      </c>
      <c r="K45" s="19"/>
    </row>
    <row r="46" spans="1:11" x14ac:dyDescent="0.25">
      <c r="A46" s="1" t="str">
        <f t="shared" si="1"/>
        <v>3662379SUELDO</v>
      </c>
      <c r="B46" s="1">
        <v>3662379</v>
      </c>
      <c r="C46" s="1" t="s">
        <v>43</v>
      </c>
      <c r="D46" s="1" t="s">
        <v>44</v>
      </c>
      <c r="E46" s="1" t="s">
        <v>8</v>
      </c>
      <c r="F46" s="2">
        <v>2549324</v>
      </c>
      <c r="G46" s="1">
        <v>111</v>
      </c>
      <c r="H46" s="1" t="s">
        <v>45</v>
      </c>
      <c r="I46" s="3">
        <v>2550307</v>
      </c>
      <c r="J46" s="1" t="s">
        <v>9</v>
      </c>
      <c r="K46" s="19"/>
    </row>
    <row r="47" spans="1:11" x14ac:dyDescent="0.25">
      <c r="A47" s="1" t="str">
        <f t="shared" si="1"/>
        <v>3662379SEGURO MEDICO</v>
      </c>
      <c r="B47" s="1">
        <v>3662379</v>
      </c>
      <c r="C47" s="1" t="s">
        <v>43</v>
      </c>
      <c r="D47" s="1" t="s">
        <v>44</v>
      </c>
      <c r="E47" s="1" t="s">
        <v>8</v>
      </c>
      <c r="F47" s="2">
        <v>0</v>
      </c>
      <c r="G47" s="1">
        <v>191</v>
      </c>
      <c r="H47" s="1" t="s">
        <v>45</v>
      </c>
      <c r="I47" s="3">
        <v>260000</v>
      </c>
      <c r="J47" s="1" t="s">
        <v>12</v>
      </c>
      <c r="K47" s="19"/>
    </row>
    <row r="48" spans="1:11" x14ac:dyDescent="0.25">
      <c r="A48" s="1" t="str">
        <f t="shared" si="1"/>
        <v>1799408SUELDO</v>
      </c>
      <c r="B48" s="1">
        <v>1799408</v>
      </c>
      <c r="C48" s="1" t="s">
        <v>92</v>
      </c>
      <c r="D48" s="1" t="s">
        <v>93</v>
      </c>
      <c r="E48" s="1" t="s">
        <v>8</v>
      </c>
      <c r="F48" s="2">
        <v>4404000</v>
      </c>
      <c r="G48" s="1">
        <v>111</v>
      </c>
      <c r="H48" s="1" t="s">
        <v>40</v>
      </c>
      <c r="I48" s="3">
        <v>4144000</v>
      </c>
      <c r="J48" s="1" t="s">
        <v>9</v>
      </c>
      <c r="K48" s="19"/>
    </row>
    <row r="49" spans="1:11" x14ac:dyDescent="0.25">
      <c r="A49" s="1" t="str">
        <f t="shared" si="1"/>
        <v>1799408SEGURO MEDICO</v>
      </c>
      <c r="B49" s="1">
        <v>1799408</v>
      </c>
      <c r="C49" s="1" t="s">
        <v>92</v>
      </c>
      <c r="D49" s="1" t="s">
        <v>93</v>
      </c>
      <c r="E49" s="1" t="s">
        <v>8</v>
      </c>
      <c r="F49" s="2">
        <v>0</v>
      </c>
      <c r="G49" s="1">
        <v>191</v>
      </c>
      <c r="H49" s="1" t="s">
        <v>40</v>
      </c>
      <c r="I49" s="3">
        <v>260000</v>
      </c>
      <c r="J49" s="1" t="s">
        <v>12</v>
      </c>
      <c r="K49" s="19"/>
    </row>
    <row r="50" spans="1:11" x14ac:dyDescent="0.25">
      <c r="A50" s="1" t="str">
        <f t="shared" si="1"/>
        <v>2875309SUELDO</v>
      </c>
      <c r="B50" s="1">
        <v>2875309</v>
      </c>
      <c r="C50" s="1" t="s">
        <v>47</v>
      </c>
      <c r="D50" s="1" t="s">
        <v>48</v>
      </c>
      <c r="E50" s="1" t="s">
        <v>8</v>
      </c>
      <c r="F50" s="2">
        <v>2549234</v>
      </c>
      <c r="G50" s="1">
        <v>111</v>
      </c>
      <c r="H50" s="1" t="s">
        <v>27</v>
      </c>
      <c r="I50" s="3">
        <v>2550307</v>
      </c>
      <c r="J50" s="1" t="s">
        <v>9</v>
      </c>
      <c r="K50" s="19"/>
    </row>
    <row r="51" spans="1:11" x14ac:dyDescent="0.25">
      <c r="A51" s="1" t="str">
        <f t="shared" si="1"/>
        <v>2875309SEGURO MEDICO</v>
      </c>
      <c r="B51" s="1">
        <v>2875309</v>
      </c>
      <c r="C51" s="1" t="s">
        <v>47</v>
      </c>
      <c r="D51" s="1" t="s">
        <v>48</v>
      </c>
      <c r="E51" s="1" t="s">
        <v>8</v>
      </c>
      <c r="F51" s="2">
        <v>0</v>
      </c>
      <c r="G51" s="1">
        <v>191</v>
      </c>
      <c r="H51" s="1" t="s">
        <v>27</v>
      </c>
      <c r="I51" s="3">
        <v>260000</v>
      </c>
      <c r="J51" s="1" t="s">
        <v>12</v>
      </c>
      <c r="K51" s="19"/>
    </row>
    <row r="52" spans="1:11" x14ac:dyDescent="0.25">
      <c r="A52" s="1" t="str">
        <f t="shared" si="1"/>
        <v>4210134SUELDO</v>
      </c>
      <c r="B52" s="1">
        <v>4210134</v>
      </c>
      <c r="C52" s="4" t="s">
        <v>326</v>
      </c>
      <c r="D52" s="1" t="s">
        <v>327</v>
      </c>
      <c r="E52" s="1" t="s">
        <v>8</v>
      </c>
      <c r="F52" s="2">
        <v>2549324</v>
      </c>
      <c r="G52" s="1">
        <v>111</v>
      </c>
      <c r="H52" s="1" t="s">
        <v>49</v>
      </c>
      <c r="I52" s="3">
        <v>2550307</v>
      </c>
      <c r="J52" s="1" t="s">
        <v>9</v>
      </c>
      <c r="K52" s="19"/>
    </row>
    <row r="53" spans="1:11" x14ac:dyDescent="0.25">
      <c r="A53" s="1" t="str">
        <f t="shared" si="1"/>
        <v>4210134SEGURO MEDICO</v>
      </c>
      <c r="B53" s="1">
        <v>4210134</v>
      </c>
      <c r="C53" s="1" t="s">
        <v>326</v>
      </c>
      <c r="D53" s="1" t="s">
        <v>327</v>
      </c>
      <c r="E53" s="1" t="s">
        <v>8</v>
      </c>
      <c r="F53" s="2">
        <v>0</v>
      </c>
      <c r="G53" s="1">
        <v>191</v>
      </c>
      <c r="H53" s="1" t="s">
        <v>49</v>
      </c>
      <c r="I53" s="3">
        <v>260000</v>
      </c>
      <c r="J53" s="1" t="s">
        <v>12</v>
      </c>
      <c r="K53" s="19"/>
    </row>
    <row r="54" spans="1:11" x14ac:dyDescent="0.25">
      <c r="A54" s="1" t="str">
        <f t="shared" si="1"/>
        <v>3250083SUELDO</v>
      </c>
      <c r="B54" s="1">
        <v>3250083</v>
      </c>
      <c r="C54" s="1" t="s">
        <v>50</v>
      </c>
      <c r="D54" s="1" t="s">
        <v>51</v>
      </c>
      <c r="E54" s="1" t="s">
        <v>8</v>
      </c>
      <c r="F54" s="2">
        <v>2549324</v>
      </c>
      <c r="G54" s="1">
        <v>111</v>
      </c>
      <c r="H54" s="1" t="s">
        <v>52</v>
      </c>
      <c r="I54" s="3">
        <v>2550307</v>
      </c>
      <c r="J54" s="1" t="s">
        <v>9</v>
      </c>
      <c r="K54" s="19"/>
    </row>
    <row r="55" spans="1:11" x14ac:dyDescent="0.25">
      <c r="A55" s="1" t="str">
        <f t="shared" si="1"/>
        <v>3250083SEGURO MEDICO</v>
      </c>
      <c r="B55" s="1">
        <v>3250083</v>
      </c>
      <c r="C55" s="1" t="s">
        <v>50</v>
      </c>
      <c r="D55" s="1" t="s">
        <v>51</v>
      </c>
      <c r="E55" s="1" t="s">
        <v>8</v>
      </c>
      <c r="F55" s="2">
        <v>0</v>
      </c>
      <c r="G55" s="1">
        <v>191</v>
      </c>
      <c r="H55" s="1" t="s">
        <v>52</v>
      </c>
      <c r="I55" s="3">
        <v>260000</v>
      </c>
      <c r="J55" s="1" t="s">
        <v>12</v>
      </c>
      <c r="K55" s="19"/>
    </row>
    <row r="56" spans="1:11" x14ac:dyDescent="0.25">
      <c r="A56" s="1" t="str">
        <f t="shared" si="1"/>
        <v>5260068SUELDO</v>
      </c>
      <c r="B56" s="1">
        <v>5260068</v>
      </c>
      <c r="C56" s="4" t="s">
        <v>185</v>
      </c>
      <c r="D56" s="1" t="s">
        <v>186</v>
      </c>
      <c r="E56" s="1" t="s">
        <v>8</v>
      </c>
      <c r="F56" s="2">
        <v>2762300</v>
      </c>
      <c r="G56" s="1">
        <v>111</v>
      </c>
      <c r="H56" s="1" t="s">
        <v>42</v>
      </c>
      <c r="I56" s="3">
        <v>2550307</v>
      </c>
      <c r="J56" s="1" t="s">
        <v>9</v>
      </c>
      <c r="K56" s="19"/>
    </row>
    <row r="57" spans="1:11" x14ac:dyDescent="0.25">
      <c r="A57" s="1" t="str">
        <f t="shared" si="1"/>
        <v>5260068SEGURO MEDICO</v>
      </c>
      <c r="B57" s="1">
        <v>5260068</v>
      </c>
      <c r="C57" s="1" t="s">
        <v>185</v>
      </c>
      <c r="D57" s="1" t="s">
        <v>186</v>
      </c>
      <c r="E57" s="1" t="s">
        <v>8</v>
      </c>
      <c r="F57" s="2">
        <v>0</v>
      </c>
      <c r="G57" s="1">
        <v>191</v>
      </c>
      <c r="H57" s="1" t="s">
        <v>42</v>
      </c>
      <c r="I57" s="3">
        <v>260000</v>
      </c>
      <c r="J57" s="1" t="s">
        <v>12</v>
      </c>
      <c r="K57" s="19"/>
    </row>
    <row r="58" spans="1:11" x14ac:dyDescent="0.25">
      <c r="A58" s="1" t="str">
        <f t="shared" si="1"/>
        <v>6133884SUELDO</v>
      </c>
      <c r="B58" s="1">
        <v>6133884</v>
      </c>
      <c r="C58" s="1" t="s">
        <v>53</v>
      </c>
      <c r="D58" s="1" t="s">
        <v>54</v>
      </c>
      <c r="E58" s="1" t="s">
        <v>8</v>
      </c>
      <c r="F58" s="2">
        <v>2871500</v>
      </c>
      <c r="G58" s="1">
        <v>111</v>
      </c>
      <c r="H58" s="1" t="s">
        <v>55</v>
      </c>
      <c r="I58" s="3">
        <v>2611500</v>
      </c>
      <c r="J58" s="1" t="s">
        <v>9</v>
      </c>
      <c r="K58" s="19"/>
    </row>
    <row r="59" spans="1:11" x14ac:dyDescent="0.25">
      <c r="A59" s="1" t="str">
        <f t="shared" si="1"/>
        <v>6133884SEGURO MEDICO</v>
      </c>
      <c r="B59" s="1">
        <v>6133884</v>
      </c>
      <c r="C59" s="1" t="s">
        <v>53</v>
      </c>
      <c r="D59" s="1" t="s">
        <v>54</v>
      </c>
      <c r="E59" s="1" t="s">
        <v>8</v>
      </c>
      <c r="F59" s="2">
        <v>0</v>
      </c>
      <c r="G59" s="1">
        <v>191</v>
      </c>
      <c r="H59" s="1" t="s">
        <v>55</v>
      </c>
      <c r="I59" s="3">
        <v>260000</v>
      </c>
      <c r="J59" s="1" t="s">
        <v>12</v>
      </c>
      <c r="K59" s="19"/>
    </row>
    <row r="60" spans="1:11" x14ac:dyDescent="0.25">
      <c r="A60" s="1" t="str">
        <f t="shared" si="1"/>
        <v>3749451SUELDO</v>
      </c>
      <c r="B60" s="1">
        <v>3749451</v>
      </c>
      <c r="C60" s="1" t="s">
        <v>56</v>
      </c>
      <c r="D60" s="1" t="s">
        <v>57</v>
      </c>
      <c r="E60" s="1" t="s">
        <v>8</v>
      </c>
      <c r="F60" s="2">
        <v>2549324</v>
      </c>
      <c r="G60" s="1">
        <v>111</v>
      </c>
      <c r="H60" s="1" t="s">
        <v>58</v>
      </c>
      <c r="I60" s="3">
        <v>2550307</v>
      </c>
      <c r="J60" s="1" t="s">
        <v>9</v>
      </c>
      <c r="K60" s="19"/>
    </row>
    <row r="61" spans="1:11" x14ac:dyDescent="0.25">
      <c r="A61" s="1" t="str">
        <f t="shared" si="1"/>
        <v>3749451SEGURO MEDICO</v>
      </c>
      <c r="B61" s="1">
        <v>3749451</v>
      </c>
      <c r="C61" s="1" t="s">
        <v>56</v>
      </c>
      <c r="D61" s="1" t="s">
        <v>57</v>
      </c>
      <c r="E61" s="1" t="s">
        <v>8</v>
      </c>
      <c r="F61" s="2">
        <v>0</v>
      </c>
      <c r="G61" s="1">
        <v>191</v>
      </c>
      <c r="H61" s="1" t="s">
        <v>58</v>
      </c>
      <c r="I61" s="3">
        <v>260000</v>
      </c>
      <c r="J61" s="1" t="s">
        <v>12</v>
      </c>
      <c r="K61" s="19"/>
    </row>
    <row r="62" spans="1:11" x14ac:dyDescent="0.25">
      <c r="A62" s="1" t="str">
        <f t="shared" si="1"/>
        <v>1361100SUELDO</v>
      </c>
      <c r="B62" s="1">
        <v>1361100</v>
      </c>
      <c r="C62" s="1" t="s">
        <v>339</v>
      </c>
      <c r="D62" s="1" t="s">
        <v>340</v>
      </c>
      <c r="E62" s="1" t="s">
        <v>8</v>
      </c>
      <c r="F62" s="2">
        <v>2549324</v>
      </c>
      <c r="G62" s="1">
        <v>111</v>
      </c>
      <c r="H62" s="1" t="s">
        <v>33</v>
      </c>
      <c r="I62" s="3">
        <v>2550307</v>
      </c>
      <c r="J62" s="1" t="s">
        <v>9</v>
      </c>
      <c r="K62" s="19"/>
    </row>
    <row r="63" spans="1:11" x14ac:dyDescent="0.25">
      <c r="A63" s="1" t="str">
        <f t="shared" si="1"/>
        <v>1361100SEGURO MEDICO</v>
      </c>
      <c r="B63" s="1">
        <v>1361100</v>
      </c>
      <c r="C63" s="1" t="s">
        <v>339</v>
      </c>
      <c r="D63" s="1" t="s">
        <v>340</v>
      </c>
      <c r="E63" s="1" t="s">
        <v>8</v>
      </c>
      <c r="F63" s="2">
        <v>0</v>
      </c>
      <c r="G63" s="1">
        <v>191</v>
      </c>
      <c r="H63" s="1" t="s">
        <v>33</v>
      </c>
      <c r="I63" s="3">
        <v>260000</v>
      </c>
      <c r="J63" s="1" t="s">
        <v>12</v>
      </c>
      <c r="K63" s="19"/>
    </row>
    <row r="64" spans="1:11" x14ac:dyDescent="0.25">
      <c r="A64" s="1" t="str">
        <f t="shared" si="1"/>
        <v>5338520SUELDO</v>
      </c>
      <c r="B64" s="1">
        <v>5338520</v>
      </c>
      <c r="C64" s="4" t="s">
        <v>256</v>
      </c>
      <c r="D64" s="1" t="s">
        <v>257</v>
      </c>
      <c r="E64" s="1" t="s">
        <v>8</v>
      </c>
      <c r="F64" s="2">
        <v>2549324</v>
      </c>
      <c r="G64" s="1">
        <v>111</v>
      </c>
      <c r="H64" s="1" t="s">
        <v>39</v>
      </c>
      <c r="I64" s="3">
        <v>2550307</v>
      </c>
      <c r="J64" s="1" t="s">
        <v>9</v>
      </c>
      <c r="K64" s="19"/>
    </row>
    <row r="65" spans="1:11" x14ac:dyDescent="0.25">
      <c r="A65" s="1" t="str">
        <f t="shared" si="1"/>
        <v>5338520SEGURO MEDICO</v>
      </c>
      <c r="B65" s="1">
        <v>5338520</v>
      </c>
      <c r="C65" s="4" t="s">
        <v>256</v>
      </c>
      <c r="D65" s="1" t="s">
        <v>257</v>
      </c>
      <c r="E65" s="1" t="s">
        <v>8</v>
      </c>
      <c r="F65" s="2">
        <v>0</v>
      </c>
      <c r="G65" s="1">
        <v>191</v>
      </c>
      <c r="H65" s="1" t="s">
        <v>39</v>
      </c>
      <c r="I65" s="3">
        <v>260000</v>
      </c>
      <c r="J65" s="1" t="s">
        <v>12</v>
      </c>
      <c r="K65" s="19"/>
    </row>
    <row r="66" spans="1:11" x14ac:dyDescent="0.25">
      <c r="A66" s="1" t="str">
        <f t="shared" ref="A66:A97" si="2">B66&amp;J66</f>
        <v>5054807SUELDO</v>
      </c>
      <c r="B66" s="1">
        <v>5054807</v>
      </c>
      <c r="C66" s="1" t="s">
        <v>59</v>
      </c>
      <c r="D66" s="1" t="s">
        <v>60</v>
      </c>
      <c r="E66" s="1" t="s">
        <v>8</v>
      </c>
      <c r="F66" s="2">
        <v>2549324</v>
      </c>
      <c r="G66" s="1">
        <v>111</v>
      </c>
      <c r="H66" s="1" t="s">
        <v>61</v>
      </c>
      <c r="I66" s="3">
        <v>2550307</v>
      </c>
      <c r="J66" s="1" t="s">
        <v>9</v>
      </c>
      <c r="K66" s="19"/>
    </row>
    <row r="67" spans="1:11" x14ac:dyDescent="0.25">
      <c r="A67" s="1" t="str">
        <f t="shared" si="2"/>
        <v>5054807SEGURO MEDICO</v>
      </c>
      <c r="B67" s="1">
        <v>5054807</v>
      </c>
      <c r="C67" s="1" t="s">
        <v>59</v>
      </c>
      <c r="D67" s="1" t="s">
        <v>60</v>
      </c>
      <c r="E67" s="1" t="s">
        <v>8</v>
      </c>
      <c r="F67" s="2">
        <v>0</v>
      </c>
      <c r="G67" s="1">
        <v>191</v>
      </c>
      <c r="H67" s="1" t="s">
        <v>61</v>
      </c>
      <c r="I67" s="3">
        <v>260000</v>
      </c>
      <c r="J67" s="1" t="s">
        <v>12</v>
      </c>
      <c r="K67" s="19"/>
    </row>
    <row r="68" spans="1:11" x14ac:dyDescent="0.25">
      <c r="A68" s="1" t="str">
        <f t="shared" si="2"/>
        <v>3038807SUELDO</v>
      </c>
      <c r="B68" s="1">
        <v>3038807</v>
      </c>
      <c r="C68" s="1" t="s">
        <v>62</v>
      </c>
      <c r="D68" s="1" t="s">
        <v>63</v>
      </c>
      <c r="E68" s="1" t="s">
        <v>8</v>
      </c>
      <c r="F68" s="2">
        <v>2948500</v>
      </c>
      <c r="G68" s="1">
        <v>111</v>
      </c>
      <c r="H68" s="1" t="s">
        <v>82</v>
      </c>
      <c r="I68" s="3">
        <v>2688500</v>
      </c>
      <c r="J68" s="1" t="s">
        <v>9</v>
      </c>
      <c r="K68" s="19"/>
    </row>
    <row r="69" spans="1:11" x14ac:dyDescent="0.25">
      <c r="A69" s="1" t="str">
        <f t="shared" si="2"/>
        <v>3038807SEGURO MEDICO</v>
      </c>
      <c r="B69" s="1">
        <v>3038807</v>
      </c>
      <c r="C69" s="1" t="s">
        <v>62</v>
      </c>
      <c r="D69" s="1" t="s">
        <v>63</v>
      </c>
      <c r="E69" s="1" t="s">
        <v>8</v>
      </c>
      <c r="F69" s="2">
        <v>0</v>
      </c>
      <c r="G69" s="1">
        <v>191</v>
      </c>
      <c r="H69" s="1" t="s">
        <v>82</v>
      </c>
      <c r="I69" s="3">
        <v>260000</v>
      </c>
      <c r="J69" s="1" t="s">
        <v>12</v>
      </c>
      <c r="K69" s="19"/>
    </row>
    <row r="70" spans="1:11" x14ac:dyDescent="0.25">
      <c r="A70" s="1" t="str">
        <f t="shared" si="2"/>
        <v>2033256SUELDO</v>
      </c>
      <c r="B70" s="1">
        <v>2033256</v>
      </c>
      <c r="C70" s="8" t="s">
        <v>231</v>
      </c>
      <c r="D70" s="1" t="s">
        <v>232</v>
      </c>
      <c r="E70" s="1" t="s">
        <v>8</v>
      </c>
      <c r="F70" s="2">
        <v>2549324</v>
      </c>
      <c r="G70" s="1">
        <v>111</v>
      </c>
      <c r="H70" s="1" t="s">
        <v>49</v>
      </c>
      <c r="I70" s="3">
        <v>2550307</v>
      </c>
      <c r="J70" s="1" t="s">
        <v>9</v>
      </c>
      <c r="K70" s="19"/>
    </row>
    <row r="71" spans="1:11" x14ac:dyDescent="0.25">
      <c r="A71" s="1" t="str">
        <f t="shared" si="2"/>
        <v>2033256SEGURO MEDICO</v>
      </c>
      <c r="B71" s="1">
        <v>2033256</v>
      </c>
      <c r="C71" s="7" t="s">
        <v>231</v>
      </c>
      <c r="D71" s="1" t="s">
        <v>232</v>
      </c>
      <c r="E71" s="1" t="s">
        <v>8</v>
      </c>
      <c r="F71" s="2">
        <v>0</v>
      </c>
      <c r="G71" s="1">
        <v>191</v>
      </c>
      <c r="H71" s="1" t="s">
        <v>49</v>
      </c>
      <c r="I71" s="3">
        <v>260000</v>
      </c>
      <c r="J71" s="1" t="s">
        <v>12</v>
      </c>
      <c r="K71" s="19"/>
    </row>
    <row r="72" spans="1:11" x14ac:dyDescent="0.25">
      <c r="A72" s="1" t="str">
        <f t="shared" si="2"/>
        <v>1501873SUELDO</v>
      </c>
      <c r="B72" s="1">
        <v>1501873</v>
      </c>
      <c r="C72" s="7" t="s">
        <v>269</v>
      </c>
      <c r="D72" s="1" t="s">
        <v>270</v>
      </c>
      <c r="E72" s="1" t="s">
        <v>8</v>
      </c>
      <c r="F72" s="2">
        <v>2549324</v>
      </c>
      <c r="G72" s="1">
        <v>111</v>
      </c>
      <c r="H72" s="1" t="s">
        <v>49</v>
      </c>
      <c r="I72" s="3">
        <v>2550307</v>
      </c>
      <c r="J72" s="1" t="s">
        <v>9</v>
      </c>
      <c r="K72" s="19"/>
    </row>
    <row r="73" spans="1:11" x14ac:dyDescent="0.25">
      <c r="A73" s="1" t="str">
        <f t="shared" si="2"/>
        <v>1501873SEGURO MEDICO</v>
      </c>
      <c r="B73" s="1">
        <v>1501873</v>
      </c>
      <c r="C73" s="7" t="s">
        <v>269</v>
      </c>
      <c r="D73" s="1" t="s">
        <v>270</v>
      </c>
      <c r="E73" s="1" t="s">
        <v>8</v>
      </c>
      <c r="F73" s="2">
        <v>0</v>
      </c>
      <c r="G73" s="1">
        <v>191</v>
      </c>
      <c r="H73" s="1" t="s">
        <v>49</v>
      </c>
      <c r="I73" s="3">
        <v>260000</v>
      </c>
      <c r="J73" s="1" t="s">
        <v>12</v>
      </c>
      <c r="K73" s="19"/>
    </row>
    <row r="74" spans="1:11" x14ac:dyDescent="0.25">
      <c r="A74" s="1" t="str">
        <f t="shared" si="2"/>
        <v>3172487SUELDO</v>
      </c>
      <c r="B74" s="1">
        <v>3172487</v>
      </c>
      <c r="C74" s="1" t="s">
        <v>343</v>
      </c>
      <c r="D74" s="1" t="s">
        <v>207</v>
      </c>
      <c r="E74" s="1" t="s">
        <v>8</v>
      </c>
      <c r="F74" s="2">
        <v>3416400</v>
      </c>
      <c r="G74" s="1">
        <v>111</v>
      </c>
      <c r="H74" s="1" t="s">
        <v>66</v>
      </c>
      <c r="I74" s="3">
        <v>3156400</v>
      </c>
      <c r="J74" s="1" t="s">
        <v>9</v>
      </c>
      <c r="K74" s="19"/>
    </row>
    <row r="75" spans="1:11" x14ac:dyDescent="0.25">
      <c r="A75" s="1" t="str">
        <f t="shared" si="2"/>
        <v>3172487SEGURO MEDICO</v>
      </c>
      <c r="B75" s="1">
        <v>3172487</v>
      </c>
      <c r="C75" s="1" t="s">
        <v>28</v>
      </c>
      <c r="D75" s="1" t="s">
        <v>207</v>
      </c>
      <c r="E75" s="1" t="s">
        <v>8</v>
      </c>
      <c r="F75" s="2">
        <v>0</v>
      </c>
      <c r="G75" s="1">
        <v>191</v>
      </c>
      <c r="H75" s="1" t="s">
        <v>66</v>
      </c>
      <c r="I75" s="3">
        <v>260000</v>
      </c>
      <c r="J75" s="1" t="s">
        <v>12</v>
      </c>
      <c r="K75" s="19"/>
    </row>
    <row r="76" spans="1:11" x14ac:dyDescent="0.25">
      <c r="A76" s="1" t="str">
        <f t="shared" si="2"/>
        <v>1666481SUELDO</v>
      </c>
      <c r="B76" s="1">
        <v>1666481</v>
      </c>
      <c r="C76" s="1" t="s">
        <v>67</v>
      </c>
      <c r="D76" s="1" t="s">
        <v>68</v>
      </c>
      <c r="E76" s="1" t="s">
        <v>8</v>
      </c>
      <c r="F76" s="2">
        <v>3181600</v>
      </c>
      <c r="G76" s="1">
        <v>111</v>
      </c>
      <c r="H76" s="1" t="s">
        <v>69</v>
      </c>
      <c r="I76" s="3">
        <v>2921600</v>
      </c>
      <c r="J76" s="1" t="s">
        <v>9</v>
      </c>
      <c r="K76" s="19"/>
    </row>
    <row r="77" spans="1:11" x14ac:dyDescent="0.25">
      <c r="A77" s="1" t="str">
        <f t="shared" si="2"/>
        <v>1666481SEGURO MEDICO</v>
      </c>
      <c r="B77" s="1">
        <v>1666481</v>
      </c>
      <c r="C77" s="1" t="s">
        <v>67</v>
      </c>
      <c r="D77" s="1" t="s">
        <v>68</v>
      </c>
      <c r="E77" s="1" t="s">
        <v>8</v>
      </c>
      <c r="F77" s="2">
        <v>0</v>
      </c>
      <c r="G77" s="1">
        <v>191</v>
      </c>
      <c r="H77" s="1" t="s">
        <v>69</v>
      </c>
      <c r="I77" s="3">
        <v>260000</v>
      </c>
      <c r="J77" s="1" t="s">
        <v>12</v>
      </c>
      <c r="K77" s="19"/>
    </row>
    <row r="78" spans="1:11" x14ac:dyDescent="0.25">
      <c r="A78" s="1" t="str">
        <f t="shared" si="2"/>
        <v>5364952SUELDO</v>
      </c>
      <c r="B78" s="1">
        <v>5364952</v>
      </c>
      <c r="C78" s="1" t="s">
        <v>70</v>
      </c>
      <c r="D78" s="1" t="s">
        <v>71</v>
      </c>
      <c r="E78" s="1" t="s">
        <v>8</v>
      </c>
      <c r="F78" s="2">
        <v>2549324</v>
      </c>
      <c r="G78" s="1">
        <v>111</v>
      </c>
      <c r="H78" s="1" t="s">
        <v>39</v>
      </c>
      <c r="I78" s="3">
        <v>2550307</v>
      </c>
      <c r="J78" s="1" t="s">
        <v>9</v>
      </c>
      <c r="K78" s="19"/>
    </row>
    <row r="79" spans="1:11" x14ac:dyDescent="0.25">
      <c r="A79" s="1" t="str">
        <f t="shared" si="2"/>
        <v>5364952SEGURO MEDICO</v>
      </c>
      <c r="B79" s="1">
        <v>5364952</v>
      </c>
      <c r="C79" s="1" t="s">
        <v>70</v>
      </c>
      <c r="D79" s="1" t="s">
        <v>71</v>
      </c>
      <c r="E79" s="1" t="s">
        <v>8</v>
      </c>
      <c r="F79" s="2">
        <v>0</v>
      </c>
      <c r="G79" s="1">
        <v>191</v>
      </c>
      <c r="H79" s="1" t="s">
        <v>39</v>
      </c>
      <c r="I79" s="3">
        <v>260000</v>
      </c>
      <c r="J79" s="1" t="s">
        <v>12</v>
      </c>
      <c r="K79" s="19"/>
    </row>
    <row r="80" spans="1:11" x14ac:dyDescent="0.25">
      <c r="A80" s="1" t="str">
        <f t="shared" si="2"/>
        <v>880239SUELDO</v>
      </c>
      <c r="B80" s="1">
        <v>880239</v>
      </c>
      <c r="C80" s="1" t="s">
        <v>72</v>
      </c>
      <c r="D80" s="1" t="s">
        <v>73</v>
      </c>
      <c r="E80" s="1" t="s">
        <v>8</v>
      </c>
      <c r="F80" s="2">
        <v>3181600</v>
      </c>
      <c r="G80" s="1">
        <v>111</v>
      </c>
      <c r="H80" s="1" t="s">
        <v>69</v>
      </c>
      <c r="I80" s="3">
        <v>2921600</v>
      </c>
      <c r="J80" s="1" t="s">
        <v>9</v>
      </c>
      <c r="K80" s="19"/>
    </row>
    <row r="81" spans="1:11" x14ac:dyDescent="0.25">
      <c r="A81" s="1" t="str">
        <f t="shared" si="2"/>
        <v>880239SEGURO MEDICO</v>
      </c>
      <c r="B81" s="1">
        <v>880239</v>
      </c>
      <c r="C81" s="1" t="s">
        <v>72</v>
      </c>
      <c r="D81" s="1" t="s">
        <v>73</v>
      </c>
      <c r="E81" s="1" t="s">
        <v>8</v>
      </c>
      <c r="F81" s="2">
        <v>0</v>
      </c>
      <c r="G81" s="1">
        <v>191</v>
      </c>
      <c r="H81" s="1" t="s">
        <v>69</v>
      </c>
      <c r="I81" s="3">
        <v>260000</v>
      </c>
      <c r="J81" s="1" t="s">
        <v>12</v>
      </c>
      <c r="K81" s="19"/>
    </row>
    <row r="82" spans="1:11" x14ac:dyDescent="0.25">
      <c r="A82" s="1" t="str">
        <f t="shared" si="2"/>
        <v>6028599SUELDO</v>
      </c>
      <c r="B82" s="1">
        <v>6028599</v>
      </c>
      <c r="C82" s="1" t="s">
        <v>74</v>
      </c>
      <c r="D82" s="1" t="s">
        <v>75</v>
      </c>
      <c r="E82" s="1" t="s">
        <v>8</v>
      </c>
      <c r="F82" s="2">
        <v>2549324</v>
      </c>
      <c r="G82" s="1">
        <v>111</v>
      </c>
      <c r="H82" s="1" t="s">
        <v>66</v>
      </c>
      <c r="I82" s="3">
        <v>3156400</v>
      </c>
      <c r="J82" s="1" t="s">
        <v>9</v>
      </c>
      <c r="K82" s="19"/>
    </row>
    <row r="83" spans="1:11" x14ac:dyDescent="0.25">
      <c r="A83" s="1" t="str">
        <f t="shared" si="2"/>
        <v>6028599SEGURO MEDICO</v>
      </c>
      <c r="B83" s="1">
        <v>6028599</v>
      </c>
      <c r="C83" s="1" t="s">
        <v>74</v>
      </c>
      <c r="D83" s="1" t="s">
        <v>75</v>
      </c>
      <c r="E83" s="1" t="s">
        <v>8</v>
      </c>
      <c r="F83" s="2">
        <v>0</v>
      </c>
      <c r="G83" s="1">
        <v>191</v>
      </c>
      <c r="H83" s="1" t="s">
        <v>66</v>
      </c>
      <c r="I83" s="3">
        <v>260000</v>
      </c>
      <c r="J83" s="1" t="s">
        <v>12</v>
      </c>
      <c r="K83" s="19"/>
    </row>
    <row r="84" spans="1:11" x14ac:dyDescent="0.25">
      <c r="A84" s="1" t="str">
        <f t="shared" si="2"/>
        <v>2158366SUELDO</v>
      </c>
      <c r="B84" s="1">
        <v>2158366</v>
      </c>
      <c r="C84" s="1" t="s">
        <v>172</v>
      </c>
      <c r="D84" s="1" t="s">
        <v>173</v>
      </c>
      <c r="E84" s="1" t="s">
        <v>8</v>
      </c>
      <c r="F84" s="2">
        <v>2549324</v>
      </c>
      <c r="G84" s="1">
        <v>111</v>
      </c>
      <c r="H84" s="1" t="s">
        <v>52</v>
      </c>
      <c r="I84" s="3">
        <v>2550307</v>
      </c>
      <c r="J84" s="1" t="s">
        <v>9</v>
      </c>
      <c r="K84" s="19"/>
    </row>
    <row r="85" spans="1:11" x14ac:dyDescent="0.25">
      <c r="A85" s="1" t="str">
        <f t="shared" si="2"/>
        <v>2158366SEGURO MEDICO</v>
      </c>
      <c r="B85" s="1">
        <v>2158366</v>
      </c>
      <c r="C85" s="1" t="s">
        <v>172</v>
      </c>
      <c r="D85" s="1" t="s">
        <v>173</v>
      </c>
      <c r="E85" s="1" t="s">
        <v>8</v>
      </c>
      <c r="F85" s="2">
        <v>0</v>
      </c>
      <c r="G85" s="1">
        <v>191</v>
      </c>
      <c r="H85" s="1" t="s">
        <v>52</v>
      </c>
      <c r="I85" s="3">
        <v>260000</v>
      </c>
      <c r="J85" s="1" t="s">
        <v>12</v>
      </c>
      <c r="K85" s="19"/>
    </row>
    <row r="86" spans="1:11" x14ac:dyDescent="0.25">
      <c r="A86" s="1" t="str">
        <f t="shared" si="2"/>
        <v>2185888SUELDO</v>
      </c>
      <c r="B86" s="1">
        <v>2185888</v>
      </c>
      <c r="C86" s="1" t="s">
        <v>78</v>
      </c>
      <c r="D86" s="1" t="s">
        <v>79</v>
      </c>
      <c r="E86" s="1" t="s">
        <v>8</v>
      </c>
      <c r="F86" s="2">
        <v>2549324</v>
      </c>
      <c r="G86" s="1">
        <v>111</v>
      </c>
      <c r="H86" s="1" t="s">
        <v>33</v>
      </c>
      <c r="I86" s="3">
        <v>2550307</v>
      </c>
      <c r="J86" s="1" t="s">
        <v>9</v>
      </c>
      <c r="K86" s="19"/>
    </row>
    <row r="87" spans="1:11" x14ac:dyDescent="0.25">
      <c r="A87" s="1" t="str">
        <f t="shared" si="2"/>
        <v>2185888SEGURO MEDICO</v>
      </c>
      <c r="B87" s="1">
        <v>2185888</v>
      </c>
      <c r="C87" s="1" t="s">
        <v>78</v>
      </c>
      <c r="D87" s="1" t="s">
        <v>79</v>
      </c>
      <c r="E87" s="1" t="s">
        <v>8</v>
      </c>
      <c r="F87" s="2">
        <v>0</v>
      </c>
      <c r="G87" s="1">
        <v>191</v>
      </c>
      <c r="H87" s="1" t="s">
        <v>33</v>
      </c>
      <c r="I87" s="3">
        <v>260000</v>
      </c>
      <c r="J87" s="1" t="s">
        <v>12</v>
      </c>
      <c r="K87" s="19"/>
    </row>
    <row r="88" spans="1:11" x14ac:dyDescent="0.25">
      <c r="A88" s="1" t="str">
        <f t="shared" si="2"/>
        <v>1172160SUELDO</v>
      </c>
      <c r="B88" s="1">
        <v>1172160</v>
      </c>
      <c r="C88" s="1" t="s">
        <v>80</v>
      </c>
      <c r="D88" s="1" t="s">
        <v>81</v>
      </c>
      <c r="E88" s="1" t="s">
        <v>8</v>
      </c>
      <c r="F88" s="2">
        <v>2549324</v>
      </c>
      <c r="G88" s="1">
        <v>111</v>
      </c>
      <c r="H88" s="1" t="s">
        <v>41</v>
      </c>
      <c r="I88" s="3">
        <v>2550307</v>
      </c>
      <c r="J88" s="1" t="s">
        <v>9</v>
      </c>
      <c r="K88" s="19"/>
    </row>
    <row r="89" spans="1:11" x14ac:dyDescent="0.25">
      <c r="A89" s="1" t="str">
        <f t="shared" si="2"/>
        <v>1172160SEGURO MEDICO</v>
      </c>
      <c r="B89" s="1">
        <v>1172160</v>
      </c>
      <c r="C89" s="1" t="s">
        <v>80</v>
      </c>
      <c r="D89" s="1" t="s">
        <v>81</v>
      </c>
      <c r="E89" s="1" t="s">
        <v>8</v>
      </c>
      <c r="F89" s="2">
        <v>0</v>
      </c>
      <c r="G89" s="1">
        <v>191</v>
      </c>
      <c r="H89" s="1" t="s">
        <v>41</v>
      </c>
      <c r="I89" s="3">
        <v>260000</v>
      </c>
      <c r="J89" s="1" t="s">
        <v>12</v>
      </c>
      <c r="K89" s="19"/>
    </row>
    <row r="90" spans="1:11" x14ac:dyDescent="0.25">
      <c r="A90" s="1" t="str">
        <f t="shared" si="2"/>
        <v>5025629SUELDO</v>
      </c>
      <c r="B90" s="1">
        <v>5025629</v>
      </c>
      <c r="C90" s="4" t="s">
        <v>176</v>
      </c>
      <c r="D90" s="1" t="s">
        <v>177</v>
      </c>
      <c r="E90" s="1" t="s">
        <v>8</v>
      </c>
      <c r="F90" s="2">
        <v>7685200</v>
      </c>
      <c r="G90" s="1">
        <v>111</v>
      </c>
      <c r="H90" s="1" t="s">
        <v>15</v>
      </c>
      <c r="I90" s="3">
        <v>7425200</v>
      </c>
      <c r="J90" s="1" t="s">
        <v>9</v>
      </c>
      <c r="K90" s="19"/>
    </row>
    <row r="91" spans="1:11" x14ac:dyDescent="0.25">
      <c r="A91" s="1" t="str">
        <f t="shared" si="2"/>
        <v>5025629SEGURO MEDICO</v>
      </c>
      <c r="B91" s="1">
        <v>5025629</v>
      </c>
      <c r="C91" s="4" t="s">
        <v>176</v>
      </c>
      <c r="D91" s="1" t="s">
        <v>177</v>
      </c>
      <c r="E91" s="1" t="s">
        <v>8</v>
      </c>
      <c r="F91" s="2">
        <v>0</v>
      </c>
      <c r="G91" s="1">
        <v>191</v>
      </c>
      <c r="H91" s="1" t="s">
        <v>15</v>
      </c>
      <c r="I91" s="3">
        <v>260000</v>
      </c>
      <c r="J91" s="1" t="s">
        <v>12</v>
      </c>
      <c r="K91" s="19"/>
    </row>
    <row r="92" spans="1:11" x14ac:dyDescent="0.25">
      <c r="A92" s="1" t="str">
        <f t="shared" si="2"/>
        <v>4680991SUELDO</v>
      </c>
      <c r="B92" s="1">
        <v>4680991</v>
      </c>
      <c r="C92" s="1" t="s">
        <v>83</v>
      </c>
      <c r="D92" s="1" t="s">
        <v>84</v>
      </c>
      <c r="E92" s="1" t="s">
        <v>8</v>
      </c>
      <c r="F92" s="2">
        <v>5260000</v>
      </c>
      <c r="G92" s="1">
        <v>111</v>
      </c>
      <c r="H92" s="1" t="s">
        <v>229</v>
      </c>
      <c r="I92" s="3">
        <v>5000000</v>
      </c>
      <c r="J92" s="1" t="s">
        <v>9</v>
      </c>
      <c r="K92" s="19"/>
    </row>
    <row r="93" spans="1:11" x14ac:dyDescent="0.25">
      <c r="A93" s="1" t="str">
        <f t="shared" si="2"/>
        <v>4680991SEGURO MEDICO</v>
      </c>
      <c r="B93" s="1">
        <v>4680991</v>
      </c>
      <c r="C93" s="1" t="s">
        <v>83</v>
      </c>
      <c r="D93" s="1" t="s">
        <v>84</v>
      </c>
      <c r="E93" s="1" t="s">
        <v>8</v>
      </c>
      <c r="F93" s="2">
        <v>0</v>
      </c>
      <c r="G93" s="1">
        <v>191</v>
      </c>
      <c r="H93" s="1" t="s">
        <v>229</v>
      </c>
      <c r="I93" s="3">
        <v>260000</v>
      </c>
      <c r="J93" s="1" t="s">
        <v>12</v>
      </c>
      <c r="K93" s="19"/>
    </row>
    <row r="94" spans="1:11" x14ac:dyDescent="0.25">
      <c r="A94" s="1" t="str">
        <f t="shared" si="2"/>
        <v>738643SUELDO</v>
      </c>
      <c r="B94" s="1">
        <v>738643</v>
      </c>
      <c r="C94" s="1" t="s">
        <v>85</v>
      </c>
      <c r="D94" s="1" t="s">
        <v>86</v>
      </c>
      <c r="E94" s="1" t="s">
        <v>8</v>
      </c>
      <c r="F94" s="2">
        <v>3416400</v>
      </c>
      <c r="G94" s="1">
        <v>111</v>
      </c>
      <c r="H94" s="1" t="s">
        <v>66</v>
      </c>
      <c r="I94" s="3">
        <v>3156400</v>
      </c>
      <c r="J94" s="1" t="s">
        <v>9</v>
      </c>
      <c r="K94" s="19"/>
    </row>
    <row r="95" spans="1:11" x14ac:dyDescent="0.25">
      <c r="A95" s="1" t="str">
        <f t="shared" si="2"/>
        <v>738643SEGURO MEDICO</v>
      </c>
      <c r="B95" s="1">
        <v>738643</v>
      </c>
      <c r="C95" s="1" t="s">
        <v>85</v>
      </c>
      <c r="D95" s="1" t="s">
        <v>86</v>
      </c>
      <c r="E95" s="1" t="s">
        <v>8</v>
      </c>
      <c r="F95" s="2">
        <v>0</v>
      </c>
      <c r="G95" s="1">
        <v>191</v>
      </c>
      <c r="H95" s="1" t="s">
        <v>66</v>
      </c>
      <c r="I95" s="3">
        <v>260000</v>
      </c>
      <c r="J95" s="1" t="s">
        <v>12</v>
      </c>
      <c r="K95" s="19"/>
    </row>
    <row r="96" spans="1:11" x14ac:dyDescent="0.25">
      <c r="A96" s="1" t="str">
        <f t="shared" si="2"/>
        <v>4928632SUELDO</v>
      </c>
      <c r="B96" s="1">
        <v>4928632</v>
      </c>
      <c r="C96" s="4" t="s">
        <v>241</v>
      </c>
      <c r="D96" s="1" t="s">
        <v>286</v>
      </c>
      <c r="E96" s="1" t="s">
        <v>8</v>
      </c>
      <c r="F96" s="2">
        <v>3416400</v>
      </c>
      <c r="G96" s="1">
        <v>111</v>
      </c>
      <c r="H96" s="1" t="s">
        <v>66</v>
      </c>
      <c r="I96" s="3">
        <v>3156400</v>
      </c>
      <c r="J96" s="1" t="s">
        <v>9</v>
      </c>
      <c r="K96" s="19"/>
    </row>
    <row r="97" spans="1:11" x14ac:dyDescent="0.25">
      <c r="A97" s="1" t="str">
        <f t="shared" si="2"/>
        <v>4928632SEGURO MEDICO</v>
      </c>
      <c r="B97" s="1">
        <v>4928632</v>
      </c>
      <c r="C97" s="1" t="s">
        <v>241</v>
      </c>
      <c r="D97" s="1" t="s">
        <v>286</v>
      </c>
      <c r="E97" s="1" t="s">
        <v>8</v>
      </c>
      <c r="F97" s="2">
        <v>0</v>
      </c>
      <c r="G97" s="1">
        <v>191</v>
      </c>
      <c r="H97" s="1" t="s">
        <v>66</v>
      </c>
      <c r="I97" s="3">
        <v>260000</v>
      </c>
      <c r="J97" s="1" t="s">
        <v>12</v>
      </c>
      <c r="K97" s="19"/>
    </row>
    <row r="98" spans="1:11" x14ac:dyDescent="0.25">
      <c r="A98" s="1" t="str">
        <f t="shared" ref="A98:A129" si="3">B98&amp;J98</f>
        <v>3581656SUELDO</v>
      </c>
      <c r="B98" s="1">
        <v>3581656</v>
      </c>
      <c r="C98" s="4" t="s">
        <v>189</v>
      </c>
      <c r="D98" s="1" t="s">
        <v>338</v>
      </c>
      <c r="E98" s="1" t="s">
        <v>8</v>
      </c>
      <c r="F98" s="2">
        <v>3416400</v>
      </c>
      <c r="G98" s="1">
        <v>111</v>
      </c>
      <c r="H98" s="1" t="s">
        <v>66</v>
      </c>
      <c r="I98" s="3">
        <v>3156400</v>
      </c>
      <c r="J98" s="1" t="s">
        <v>9</v>
      </c>
      <c r="K98" s="19"/>
    </row>
    <row r="99" spans="1:11" x14ac:dyDescent="0.25">
      <c r="A99" s="1" t="str">
        <f t="shared" si="3"/>
        <v>3581656SEGURO MEDICO</v>
      </c>
      <c r="B99" s="1">
        <v>3581656</v>
      </c>
      <c r="C99" s="1" t="s">
        <v>189</v>
      </c>
      <c r="D99" s="1" t="s">
        <v>338</v>
      </c>
      <c r="E99" s="1" t="s">
        <v>8</v>
      </c>
      <c r="F99" s="2">
        <v>0</v>
      </c>
      <c r="G99" s="1">
        <v>191</v>
      </c>
      <c r="H99" s="1" t="s">
        <v>66</v>
      </c>
      <c r="I99" s="3">
        <v>260000</v>
      </c>
      <c r="J99" s="1" t="s">
        <v>12</v>
      </c>
      <c r="K99" s="19"/>
    </row>
    <row r="100" spans="1:11" x14ac:dyDescent="0.25">
      <c r="A100" s="1" t="str">
        <f t="shared" si="3"/>
        <v>3779091SUELDO</v>
      </c>
      <c r="B100" s="1">
        <v>3779091</v>
      </c>
      <c r="C100" s="1" t="s">
        <v>87</v>
      </c>
      <c r="D100" s="1" t="s">
        <v>88</v>
      </c>
      <c r="E100" s="1" t="s">
        <v>8</v>
      </c>
      <c r="F100" s="2">
        <v>3260000</v>
      </c>
      <c r="G100" s="1">
        <v>111</v>
      </c>
      <c r="H100" s="1" t="s">
        <v>230</v>
      </c>
      <c r="I100" s="3">
        <v>3000000</v>
      </c>
      <c r="J100" s="1" t="s">
        <v>9</v>
      </c>
      <c r="K100" s="19"/>
    </row>
    <row r="101" spans="1:11" x14ac:dyDescent="0.25">
      <c r="A101" s="1" t="str">
        <f t="shared" si="3"/>
        <v>3779091SEGURO MEDICO</v>
      </c>
      <c r="B101" s="1">
        <v>3779091</v>
      </c>
      <c r="C101" s="1" t="s">
        <v>87</v>
      </c>
      <c r="D101" s="1" t="s">
        <v>88</v>
      </c>
      <c r="E101" s="1" t="s">
        <v>8</v>
      </c>
      <c r="F101" s="2">
        <v>0</v>
      </c>
      <c r="G101" s="1">
        <v>191</v>
      </c>
      <c r="H101" s="1" t="s">
        <v>230</v>
      </c>
      <c r="I101" s="3">
        <v>260000</v>
      </c>
      <c r="J101" s="1" t="s">
        <v>12</v>
      </c>
      <c r="K101" s="19"/>
    </row>
    <row r="102" spans="1:11" x14ac:dyDescent="0.25">
      <c r="A102" s="1" t="str">
        <f t="shared" si="3"/>
        <v>5189434SUELDO</v>
      </c>
      <c r="B102" s="1">
        <v>5189434</v>
      </c>
      <c r="C102" s="1" t="s">
        <v>89</v>
      </c>
      <c r="D102" s="1" t="s">
        <v>90</v>
      </c>
      <c r="E102" s="1" t="s">
        <v>8</v>
      </c>
      <c r="F102" s="2">
        <v>2760000</v>
      </c>
      <c r="G102" s="1">
        <v>111</v>
      </c>
      <c r="H102" s="1" t="s">
        <v>91</v>
      </c>
      <c r="I102" s="3">
        <v>2550307</v>
      </c>
      <c r="J102" s="1" t="s">
        <v>9</v>
      </c>
      <c r="K102" s="19"/>
    </row>
    <row r="103" spans="1:11" x14ac:dyDescent="0.25">
      <c r="A103" s="1" t="str">
        <f t="shared" si="3"/>
        <v>5189434SEGURO MEDICO</v>
      </c>
      <c r="B103" s="1">
        <v>5189434</v>
      </c>
      <c r="C103" s="1" t="s">
        <v>89</v>
      </c>
      <c r="D103" s="1" t="s">
        <v>90</v>
      </c>
      <c r="E103" s="1" t="s">
        <v>8</v>
      </c>
      <c r="F103" s="2">
        <v>0</v>
      </c>
      <c r="G103" s="1">
        <v>191</v>
      </c>
      <c r="H103" s="1" t="s">
        <v>91</v>
      </c>
      <c r="I103" s="3">
        <v>260000</v>
      </c>
      <c r="J103" s="1" t="s">
        <v>12</v>
      </c>
      <c r="K103" s="19"/>
    </row>
    <row r="104" spans="1:11" x14ac:dyDescent="0.25">
      <c r="A104" s="1" t="str">
        <f t="shared" si="3"/>
        <v>4714573SUELDO</v>
      </c>
      <c r="B104" s="1">
        <v>4714573</v>
      </c>
      <c r="C104" s="1" t="s">
        <v>348</v>
      </c>
      <c r="D104" s="1" t="s">
        <v>349</v>
      </c>
      <c r="E104" s="1" t="s">
        <v>8</v>
      </c>
      <c r="F104" s="2">
        <v>3760000</v>
      </c>
      <c r="G104" s="1">
        <v>111</v>
      </c>
      <c r="H104" s="1" t="s">
        <v>350</v>
      </c>
      <c r="I104" s="3">
        <v>3500000</v>
      </c>
      <c r="J104" s="1" t="s">
        <v>9</v>
      </c>
      <c r="K104" s="19"/>
    </row>
    <row r="105" spans="1:11" x14ac:dyDescent="0.25">
      <c r="A105" s="1" t="str">
        <f t="shared" si="3"/>
        <v>4714573SEGURO MEDICO</v>
      </c>
      <c r="B105" s="1">
        <v>4714573</v>
      </c>
      <c r="C105" s="1" t="s">
        <v>348</v>
      </c>
      <c r="D105" s="1" t="s">
        <v>349</v>
      </c>
      <c r="E105" s="1" t="s">
        <v>8</v>
      </c>
      <c r="F105" s="2"/>
      <c r="G105" s="1">
        <v>191</v>
      </c>
      <c r="H105" s="1" t="s">
        <v>350</v>
      </c>
      <c r="I105" s="3">
        <v>260000</v>
      </c>
      <c r="J105" s="1" t="s">
        <v>12</v>
      </c>
      <c r="K105" s="19"/>
    </row>
    <row r="106" spans="1:11" x14ac:dyDescent="0.25">
      <c r="A106" s="1" t="str">
        <f t="shared" si="3"/>
        <v>5467109SUELDO</v>
      </c>
      <c r="B106" s="1">
        <v>5467109</v>
      </c>
      <c r="C106" s="4" t="s">
        <v>259</v>
      </c>
      <c r="D106" s="1" t="s">
        <v>260</v>
      </c>
      <c r="E106" s="1" t="s">
        <v>8</v>
      </c>
      <c r="F106" s="2">
        <v>4101200</v>
      </c>
      <c r="G106" s="1">
        <v>111</v>
      </c>
      <c r="H106" s="1" t="s">
        <v>94</v>
      </c>
      <c r="I106" s="3">
        <v>3841200</v>
      </c>
      <c r="J106" s="1" t="s">
        <v>9</v>
      </c>
      <c r="K106" s="19"/>
    </row>
    <row r="107" spans="1:11" x14ac:dyDescent="0.25">
      <c r="A107" s="1" t="str">
        <f t="shared" si="3"/>
        <v>5467109SEGURO MEDICO</v>
      </c>
      <c r="B107" s="1">
        <v>5467109</v>
      </c>
      <c r="C107" s="1" t="s">
        <v>259</v>
      </c>
      <c r="D107" s="1" t="s">
        <v>260</v>
      </c>
      <c r="E107" s="1" t="s">
        <v>8</v>
      </c>
      <c r="F107" s="2">
        <v>0</v>
      </c>
      <c r="G107" s="1">
        <v>191</v>
      </c>
      <c r="H107" s="1" t="s">
        <v>94</v>
      </c>
      <c r="I107" s="3">
        <v>260000</v>
      </c>
      <c r="J107" s="1" t="s">
        <v>12</v>
      </c>
      <c r="K107" s="19"/>
    </row>
    <row r="108" spans="1:11" x14ac:dyDescent="0.25">
      <c r="A108" s="1" t="str">
        <f t="shared" si="3"/>
        <v>3554154SUELDO</v>
      </c>
      <c r="B108" s="1">
        <v>3554154</v>
      </c>
      <c r="C108" s="4" t="s">
        <v>316</v>
      </c>
      <c r="D108" s="1" t="s">
        <v>317</v>
      </c>
      <c r="E108" s="1" t="s">
        <v>8</v>
      </c>
      <c r="F108" s="2">
        <v>3181600</v>
      </c>
      <c r="G108" s="1">
        <v>111</v>
      </c>
      <c r="H108" s="1" t="s">
        <v>69</v>
      </c>
      <c r="I108" s="3">
        <v>2921600</v>
      </c>
      <c r="J108" s="1" t="s">
        <v>9</v>
      </c>
      <c r="K108" s="19"/>
    </row>
    <row r="109" spans="1:11" x14ac:dyDescent="0.25">
      <c r="A109" s="1" t="str">
        <f t="shared" si="3"/>
        <v>3554154SEGURO MEDICO</v>
      </c>
      <c r="B109" s="1">
        <v>3554154</v>
      </c>
      <c r="C109" s="4" t="s">
        <v>316</v>
      </c>
      <c r="D109" s="1" t="s">
        <v>317</v>
      </c>
      <c r="E109" s="1" t="s">
        <v>8</v>
      </c>
      <c r="F109" s="2">
        <v>0</v>
      </c>
      <c r="G109" s="1">
        <v>191</v>
      </c>
      <c r="H109" s="1" t="s">
        <v>69</v>
      </c>
      <c r="I109" s="3">
        <v>260000</v>
      </c>
      <c r="J109" s="1" t="s">
        <v>12</v>
      </c>
      <c r="K109" s="19"/>
    </row>
    <row r="110" spans="1:11" x14ac:dyDescent="0.25">
      <c r="A110" s="1" t="str">
        <f t="shared" si="3"/>
        <v>3891359SUELDO</v>
      </c>
      <c r="B110" s="1">
        <v>3891359</v>
      </c>
      <c r="C110" s="1" t="s">
        <v>97</v>
      </c>
      <c r="D110" s="1" t="s">
        <v>98</v>
      </c>
      <c r="E110" s="1" t="s">
        <v>8</v>
      </c>
      <c r="F110" s="2">
        <v>7685200</v>
      </c>
      <c r="G110" s="1">
        <v>111</v>
      </c>
      <c r="H110" s="1" t="s">
        <v>15</v>
      </c>
      <c r="I110" s="6">
        <v>7425200</v>
      </c>
      <c r="J110" s="1" t="s">
        <v>9</v>
      </c>
      <c r="K110" s="19"/>
    </row>
    <row r="111" spans="1:11" x14ac:dyDescent="0.25">
      <c r="A111" s="1" t="str">
        <f t="shared" si="3"/>
        <v>3891359SEGURO MEDICO</v>
      </c>
      <c r="B111" s="1">
        <v>3891359</v>
      </c>
      <c r="C111" s="1" t="s">
        <v>97</v>
      </c>
      <c r="D111" s="1" t="s">
        <v>98</v>
      </c>
      <c r="E111" s="1" t="s">
        <v>8</v>
      </c>
      <c r="F111" s="2">
        <v>0</v>
      </c>
      <c r="G111" s="1">
        <v>191</v>
      </c>
      <c r="H111" s="1" t="s">
        <v>15</v>
      </c>
      <c r="I111" s="3">
        <v>260000</v>
      </c>
      <c r="J111" s="1" t="s">
        <v>12</v>
      </c>
      <c r="K111" s="19"/>
    </row>
    <row r="112" spans="1:11" x14ac:dyDescent="0.25">
      <c r="A112" s="1" t="str">
        <f t="shared" si="3"/>
        <v>3506169SUELDO</v>
      </c>
      <c r="B112" s="1">
        <v>3506169</v>
      </c>
      <c r="C112" s="1" t="s">
        <v>99</v>
      </c>
      <c r="D112" s="1" t="s">
        <v>100</v>
      </c>
      <c r="E112" s="1" t="s">
        <v>8</v>
      </c>
      <c r="F112" s="2">
        <v>2995700</v>
      </c>
      <c r="G112" s="1">
        <v>111</v>
      </c>
      <c r="H112" s="1" t="s">
        <v>101</v>
      </c>
      <c r="I112" s="3">
        <v>2735700</v>
      </c>
      <c r="J112" s="1" t="s">
        <v>9</v>
      </c>
      <c r="K112" s="19"/>
    </row>
    <row r="113" spans="1:11" x14ac:dyDescent="0.25">
      <c r="A113" s="1" t="str">
        <f t="shared" si="3"/>
        <v>3506169SEGURO MEDICO</v>
      </c>
      <c r="B113" s="1">
        <v>3506169</v>
      </c>
      <c r="C113" s="1" t="s">
        <v>99</v>
      </c>
      <c r="D113" s="1" t="s">
        <v>100</v>
      </c>
      <c r="E113" s="1" t="s">
        <v>8</v>
      </c>
      <c r="F113" s="2">
        <v>0</v>
      </c>
      <c r="G113" s="1">
        <v>191</v>
      </c>
      <c r="H113" s="1" t="s">
        <v>101</v>
      </c>
      <c r="I113" s="3">
        <v>260000</v>
      </c>
      <c r="J113" s="1" t="s">
        <v>12</v>
      </c>
      <c r="K113" s="19"/>
    </row>
    <row r="114" spans="1:11" x14ac:dyDescent="0.25">
      <c r="A114" s="1" t="str">
        <f t="shared" si="3"/>
        <v>1410652SUELDO</v>
      </c>
      <c r="B114" s="1">
        <v>1410652</v>
      </c>
      <c r="C114" s="1" t="s">
        <v>76</v>
      </c>
      <c r="D114" s="1" t="s">
        <v>77</v>
      </c>
      <c r="E114" s="1" t="s">
        <v>8</v>
      </c>
      <c r="F114" s="2">
        <v>4404000</v>
      </c>
      <c r="G114" s="1">
        <v>111</v>
      </c>
      <c r="H114" s="1" t="s">
        <v>40</v>
      </c>
      <c r="I114" s="3">
        <v>4144000</v>
      </c>
      <c r="J114" s="1" t="s">
        <v>9</v>
      </c>
      <c r="K114" s="19"/>
    </row>
    <row r="115" spans="1:11" x14ac:dyDescent="0.25">
      <c r="A115" s="1" t="str">
        <f t="shared" si="3"/>
        <v>1410652SEGURO MEDICO</v>
      </c>
      <c r="B115" s="1">
        <v>1410652</v>
      </c>
      <c r="C115" s="1" t="s">
        <v>76</v>
      </c>
      <c r="D115" s="1" t="s">
        <v>77</v>
      </c>
      <c r="E115" s="1" t="s">
        <v>8</v>
      </c>
      <c r="F115" s="2">
        <v>0</v>
      </c>
      <c r="G115" s="1">
        <v>191</v>
      </c>
      <c r="H115" s="1" t="s">
        <v>40</v>
      </c>
      <c r="I115" s="3">
        <v>260000</v>
      </c>
      <c r="J115" s="1" t="s">
        <v>12</v>
      </c>
      <c r="K115" s="19"/>
    </row>
    <row r="116" spans="1:11" x14ac:dyDescent="0.25">
      <c r="A116" s="1" t="str">
        <f t="shared" si="3"/>
        <v>5003056SUELDO</v>
      </c>
      <c r="B116" s="1">
        <v>5003056</v>
      </c>
      <c r="C116" s="1" t="s">
        <v>384</v>
      </c>
      <c r="D116" s="1" t="s">
        <v>279</v>
      </c>
      <c r="E116" s="1" t="s">
        <v>8</v>
      </c>
      <c r="F116" s="2">
        <v>0</v>
      </c>
      <c r="G116" s="1">
        <v>111</v>
      </c>
      <c r="H116" s="1" t="s">
        <v>39</v>
      </c>
      <c r="I116" s="3">
        <v>2550307</v>
      </c>
      <c r="J116" s="1" t="s">
        <v>9</v>
      </c>
      <c r="K116" s="19" t="s">
        <v>381</v>
      </c>
    </row>
    <row r="117" spans="1:11" x14ac:dyDescent="0.25">
      <c r="A117" s="1" t="str">
        <f t="shared" si="3"/>
        <v>5003056SEGURO MEDICO</v>
      </c>
      <c r="B117" s="1">
        <v>5003056</v>
      </c>
      <c r="C117" s="1" t="s">
        <v>384</v>
      </c>
      <c r="D117" s="1" t="s">
        <v>279</v>
      </c>
      <c r="E117" s="1" t="s">
        <v>8</v>
      </c>
      <c r="F117" s="2">
        <v>0</v>
      </c>
      <c r="G117" s="1">
        <v>191</v>
      </c>
      <c r="H117" s="1" t="s">
        <v>39</v>
      </c>
      <c r="I117" s="3">
        <v>260000</v>
      </c>
      <c r="J117" s="1" t="s">
        <v>12</v>
      </c>
      <c r="K117" s="19"/>
    </row>
    <row r="118" spans="1:11" x14ac:dyDescent="0.25">
      <c r="A118" s="1" t="str">
        <f t="shared" si="3"/>
        <v>1100156SUELDO</v>
      </c>
      <c r="B118" s="1">
        <v>1100156</v>
      </c>
      <c r="C118" s="1" t="s">
        <v>104</v>
      </c>
      <c r="D118" s="1" t="s">
        <v>105</v>
      </c>
      <c r="E118" s="1" t="s">
        <v>8</v>
      </c>
      <c r="F118" s="2">
        <v>2549324</v>
      </c>
      <c r="G118" s="1">
        <v>111</v>
      </c>
      <c r="H118" s="1" t="s">
        <v>39</v>
      </c>
      <c r="I118" s="3">
        <v>2550307</v>
      </c>
      <c r="J118" s="1" t="s">
        <v>9</v>
      </c>
      <c r="K118" s="19"/>
    </row>
    <row r="119" spans="1:11" x14ac:dyDescent="0.25">
      <c r="A119" s="1" t="str">
        <f t="shared" si="3"/>
        <v>1100156SEGURO MEDICO</v>
      </c>
      <c r="B119" s="1">
        <v>1100156</v>
      </c>
      <c r="C119" s="1" t="s">
        <v>104</v>
      </c>
      <c r="D119" s="1" t="s">
        <v>105</v>
      </c>
      <c r="E119" s="1" t="s">
        <v>8</v>
      </c>
      <c r="F119" s="2">
        <v>0</v>
      </c>
      <c r="G119" s="1">
        <v>191</v>
      </c>
      <c r="H119" s="1" t="s">
        <v>39</v>
      </c>
      <c r="I119" s="3">
        <v>260000</v>
      </c>
      <c r="J119" s="1" t="s">
        <v>12</v>
      </c>
      <c r="K119" s="19"/>
    </row>
    <row r="120" spans="1:11" x14ac:dyDescent="0.25">
      <c r="A120" s="1" t="str">
        <f t="shared" si="3"/>
        <v>6316897SUELDO</v>
      </c>
      <c r="B120" s="1">
        <v>6316897</v>
      </c>
      <c r="C120" s="4" t="s">
        <v>287</v>
      </c>
      <c r="D120" s="1" t="s">
        <v>258</v>
      </c>
      <c r="E120" s="1" t="s">
        <v>8</v>
      </c>
      <c r="F120" s="2">
        <v>2549324</v>
      </c>
      <c r="G120" s="1">
        <v>111</v>
      </c>
      <c r="H120" s="1" t="s">
        <v>52</v>
      </c>
      <c r="I120" s="3">
        <v>2550307</v>
      </c>
      <c r="J120" s="1" t="s">
        <v>9</v>
      </c>
      <c r="K120" s="19"/>
    </row>
    <row r="121" spans="1:11" x14ac:dyDescent="0.25">
      <c r="A121" s="1" t="str">
        <f t="shared" si="3"/>
        <v>6316897SEGURO MEDICO</v>
      </c>
      <c r="B121" s="1">
        <v>6316897</v>
      </c>
      <c r="C121" s="1" t="s">
        <v>287</v>
      </c>
      <c r="D121" s="1" t="s">
        <v>258</v>
      </c>
      <c r="E121" s="1" t="s">
        <v>8</v>
      </c>
      <c r="F121" s="2">
        <v>0</v>
      </c>
      <c r="G121" s="1">
        <v>191</v>
      </c>
      <c r="H121" s="1" t="s">
        <v>52</v>
      </c>
      <c r="I121" s="3">
        <v>260000</v>
      </c>
      <c r="J121" s="1" t="s">
        <v>12</v>
      </c>
      <c r="K121" s="19"/>
    </row>
    <row r="122" spans="1:11" x14ac:dyDescent="0.25">
      <c r="A122" s="1" t="str">
        <f t="shared" si="3"/>
        <v>5569095SUELDO</v>
      </c>
      <c r="B122" s="1">
        <v>5569095</v>
      </c>
      <c r="C122" s="4" t="s">
        <v>227</v>
      </c>
      <c r="D122" s="1" t="s">
        <v>106</v>
      </c>
      <c r="E122" s="1" t="s">
        <v>8</v>
      </c>
      <c r="F122" s="2">
        <v>2549324</v>
      </c>
      <c r="G122" s="1">
        <v>111</v>
      </c>
      <c r="H122" s="1" t="s">
        <v>52</v>
      </c>
      <c r="I122" s="3">
        <v>2550307</v>
      </c>
      <c r="J122" s="1" t="s">
        <v>9</v>
      </c>
      <c r="K122" s="19"/>
    </row>
    <row r="123" spans="1:11" x14ac:dyDescent="0.25">
      <c r="A123" s="1" t="str">
        <f t="shared" si="3"/>
        <v>5569095SEGURO MEDICO</v>
      </c>
      <c r="B123" s="1">
        <v>5569095</v>
      </c>
      <c r="C123" s="1" t="s">
        <v>227</v>
      </c>
      <c r="D123" s="1" t="s">
        <v>106</v>
      </c>
      <c r="E123" s="1" t="s">
        <v>8</v>
      </c>
      <c r="F123" s="2">
        <v>0</v>
      </c>
      <c r="G123" s="1">
        <v>191</v>
      </c>
      <c r="H123" s="1" t="s">
        <v>52</v>
      </c>
      <c r="I123" s="3">
        <v>260000</v>
      </c>
      <c r="J123" s="1" t="s">
        <v>12</v>
      </c>
      <c r="K123" s="19"/>
    </row>
    <row r="124" spans="1:11" x14ac:dyDescent="0.25">
      <c r="A124" s="1" t="str">
        <f t="shared" si="3"/>
        <v>5546295SUELDO</v>
      </c>
      <c r="B124" s="1">
        <v>5546295</v>
      </c>
      <c r="C124" s="1" t="s">
        <v>107</v>
      </c>
      <c r="D124" s="1" t="s">
        <v>108</v>
      </c>
      <c r="E124" s="1" t="s">
        <v>8</v>
      </c>
      <c r="F124" s="2">
        <v>2549324</v>
      </c>
      <c r="G124" s="1">
        <v>111</v>
      </c>
      <c r="H124" s="1" t="s">
        <v>33</v>
      </c>
      <c r="I124" s="3">
        <v>2550307</v>
      </c>
      <c r="J124" s="1" t="s">
        <v>9</v>
      </c>
      <c r="K124" s="19"/>
    </row>
    <row r="125" spans="1:11" x14ac:dyDescent="0.25">
      <c r="A125" s="1" t="str">
        <f t="shared" si="3"/>
        <v>5546295SEGURO MEDICO</v>
      </c>
      <c r="B125" s="1">
        <v>5546295</v>
      </c>
      <c r="C125" s="1" t="s">
        <v>107</v>
      </c>
      <c r="D125" s="1" t="s">
        <v>108</v>
      </c>
      <c r="E125" s="1" t="s">
        <v>8</v>
      </c>
      <c r="F125" s="2">
        <v>0</v>
      </c>
      <c r="G125" s="1">
        <v>191</v>
      </c>
      <c r="H125" s="1" t="s">
        <v>33</v>
      </c>
      <c r="I125" s="3">
        <v>260000</v>
      </c>
      <c r="J125" s="1" t="s">
        <v>12</v>
      </c>
      <c r="K125" s="19"/>
    </row>
    <row r="126" spans="1:11" x14ac:dyDescent="0.25">
      <c r="A126" s="1" t="str">
        <f t="shared" si="3"/>
        <v>4913234SUELDO</v>
      </c>
      <c r="B126" s="1">
        <v>4913234</v>
      </c>
      <c r="C126" s="1" t="s">
        <v>374</v>
      </c>
      <c r="D126" s="1" t="s">
        <v>375</v>
      </c>
      <c r="E126" s="1" t="s">
        <v>8</v>
      </c>
      <c r="F126" s="2">
        <v>2549324</v>
      </c>
      <c r="G126" s="1">
        <v>111</v>
      </c>
      <c r="H126" s="1" t="s">
        <v>27</v>
      </c>
      <c r="I126" s="3">
        <v>2550307</v>
      </c>
      <c r="J126" s="1" t="s">
        <v>9</v>
      </c>
      <c r="K126" s="19"/>
    </row>
    <row r="127" spans="1:11" x14ac:dyDescent="0.25">
      <c r="A127" s="1" t="str">
        <f t="shared" si="3"/>
        <v>4913234SEGURO MEDICO</v>
      </c>
      <c r="B127" s="1">
        <v>4913234</v>
      </c>
      <c r="C127" s="1" t="s">
        <v>374</v>
      </c>
      <c r="D127" s="1" t="s">
        <v>375</v>
      </c>
      <c r="E127" s="1" t="s">
        <v>8</v>
      </c>
      <c r="F127" s="2">
        <v>0</v>
      </c>
      <c r="G127" s="1">
        <v>191</v>
      </c>
      <c r="H127" s="1" t="s">
        <v>27</v>
      </c>
      <c r="I127" s="3">
        <v>260000</v>
      </c>
      <c r="J127" s="1" t="s">
        <v>12</v>
      </c>
      <c r="K127" s="19"/>
    </row>
    <row r="128" spans="1:11" x14ac:dyDescent="0.25">
      <c r="A128" s="1" t="str">
        <f t="shared" si="3"/>
        <v>1378999SUELDO</v>
      </c>
      <c r="B128" s="1">
        <v>1378999</v>
      </c>
      <c r="C128" s="1" t="s">
        <v>226</v>
      </c>
      <c r="D128" s="1" t="s">
        <v>210</v>
      </c>
      <c r="E128" s="1" t="s">
        <v>8</v>
      </c>
      <c r="F128" s="2">
        <v>2549324</v>
      </c>
      <c r="G128" s="1">
        <v>111</v>
      </c>
      <c r="H128" s="1" t="s">
        <v>61</v>
      </c>
      <c r="I128" s="3">
        <v>2550307</v>
      </c>
      <c r="J128" s="1" t="s">
        <v>9</v>
      </c>
      <c r="K128" s="19"/>
    </row>
    <row r="129" spans="1:11" x14ac:dyDescent="0.25">
      <c r="A129" s="1" t="str">
        <f t="shared" si="3"/>
        <v>1378999SEGURO MEDICO</v>
      </c>
      <c r="B129" s="1">
        <v>1378999</v>
      </c>
      <c r="C129" s="1" t="s">
        <v>226</v>
      </c>
      <c r="D129" s="1" t="s">
        <v>210</v>
      </c>
      <c r="E129" s="1" t="s">
        <v>8</v>
      </c>
      <c r="F129" s="2">
        <v>0</v>
      </c>
      <c r="G129" s="1">
        <v>191</v>
      </c>
      <c r="H129" s="1" t="s">
        <v>61</v>
      </c>
      <c r="I129" s="3">
        <v>260000</v>
      </c>
      <c r="J129" s="1" t="s">
        <v>12</v>
      </c>
      <c r="K129" s="19"/>
    </row>
    <row r="130" spans="1:11" x14ac:dyDescent="0.25">
      <c r="A130" s="1" t="str">
        <f t="shared" ref="A130:A161" si="4">B130&amp;J130</f>
        <v>5524771SUELDO</v>
      </c>
      <c r="B130" s="1">
        <v>5524771</v>
      </c>
      <c r="C130" s="1" t="s">
        <v>115</v>
      </c>
      <c r="D130" s="1" t="s">
        <v>116</v>
      </c>
      <c r="E130" s="1" t="s">
        <v>8</v>
      </c>
      <c r="F130" s="2">
        <v>2549324</v>
      </c>
      <c r="G130" s="1">
        <v>111</v>
      </c>
      <c r="H130" s="1" t="s">
        <v>117</v>
      </c>
      <c r="I130" s="3">
        <v>2550307</v>
      </c>
      <c r="J130" s="1" t="s">
        <v>9</v>
      </c>
      <c r="K130" s="19"/>
    </row>
    <row r="131" spans="1:11" x14ac:dyDescent="0.25">
      <c r="A131" s="1" t="str">
        <f t="shared" si="4"/>
        <v>5524771SEGURO MEDICO</v>
      </c>
      <c r="B131" s="1">
        <v>5524771</v>
      </c>
      <c r="C131" s="1" t="s">
        <v>115</v>
      </c>
      <c r="D131" s="1" t="s">
        <v>116</v>
      </c>
      <c r="E131" s="1" t="s">
        <v>8</v>
      </c>
      <c r="F131" s="2">
        <v>0</v>
      </c>
      <c r="G131" s="1">
        <v>191</v>
      </c>
      <c r="H131" s="1" t="s">
        <v>117</v>
      </c>
      <c r="I131" s="3">
        <v>260000</v>
      </c>
      <c r="J131" s="1" t="s">
        <v>12</v>
      </c>
      <c r="K131" s="19"/>
    </row>
    <row r="132" spans="1:11" x14ac:dyDescent="0.25">
      <c r="A132" s="1" t="str">
        <f t="shared" si="4"/>
        <v>4375294SUELDO</v>
      </c>
      <c r="B132" s="1">
        <v>4375294</v>
      </c>
      <c r="C132" s="4" t="s">
        <v>244</v>
      </c>
      <c r="D132" s="1" t="s">
        <v>245</v>
      </c>
      <c r="E132" s="1" t="s">
        <v>8</v>
      </c>
      <c r="F132" s="2">
        <v>2995700</v>
      </c>
      <c r="G132" s="1">
        <v>111</v>
      </c>
      <c r="H132" s="1" t="s">
        <v>101</v>
      </c>
      <c r="I132" s="3">
        <v>2735700</v>
      </c>
      <c r="J132" s="1" t="s">
        <v>9</v>
      </c>
      <c r="K132" s="19"/>
    </row>
    <row r="133" spans="1:11" x14ac:dyDescent="0.25">
      <c r="A133" s="1" t="str">
        <f t="shared" si="4"/>
        <v>4375294SEGURO MEDICO</v>
      </c>
      <c r="B133" s="1">
        <v>4375294</v>
      </c>
      <c r="C133" s="4" t="s">
        <v>244</v>
      </c>
      <c r="D133" s="1" t="s">
        <v>245</v>
      </c>
      <c r="E133" s="1" t="s">
        <v>8</v>
      </c>
      <c r="F133" s="2">
        <v>0</v>
      </c>
      <c r="G133" s="1">
        <v>191</v>
      </c>
      <c r="H133" s="1" t="s">
        <v>101</v>
      </c>
      <c r="I133" s="3">
        <v>260000</v>
      </c>
      <c r="J133" s="1" t="s">
        <v>12</v>
      </c>
      <c r="K133" s="19"/>
    </row>
    <row r="134" spans="1:11" x14ac:dyDescent="0.25">
      <c r="A134" s="1" t="str">
        <f t="shared" si="4"/>
        <v>4819751SUELDO</v>
      </c>
      <c r="B134" s="1">
        <v>4819751</v>
      </c>
      <c r="C134" s="1" t="s">
        <v>159</v>
      </c>
      <c r="D134" s="1" t="s">
        <v>265</v>
      </c>
      <c r="E134" s="1" t="s">
        <v>8</v>
      </c>
      <c r="F134" s="2">
        <v>3416400</v>
      </c>
      <c r="G134" s="1">
        <v>111</v>
      </c>
      <c r="H134" s="1" t="s">
        <v>66</v>
      </c>
      <c r="I134" s="3">
        <v>3156400</v>
      </c>
      <c r="J134" s="1" t="s">
        <v>9</v>
      </c>
      <c r="K134" s="19"/>
    </row>
    <row r="135" spans="1:11" x14ac:dyDescent="0.25">
      <c r="A135" s="1" t="str">
        <f t="shared" si="4"/>
        <v>4819751SEGURO MEDICO</v>
      </c>
      <c r="B135" s="1">
        <v>4819751</v>
      </c>
      <c r="C135" s="1" t="s">
        <v>159</v>
      </c>
      <c r="D135" s="1" t="s">
        <v>265</v>
      </c>
      <c r="E135" s="1" t="s">
        <v>8</v>
      </c>
      <c r="F135" s="2">
        <v>0</v>
      </c>
      <c r="G135" s="1">
        <v>191</v>
      </c>
      <c r="H135" s="1" t="s">
        <v>66</v>
      </c>
      <c r="I135" s="3">
        <v>260000</v>
      </c>
      <c r="J135" s="1" t="s">
        <v>12</v>
      </c>
      <c r="K135" s="19"/>
    </row>
    <row r="136" spans="1:11" x14ac:dyDescent="0.25">
      <c r="A136" s="1" t="str">
        <f t="shared" si="4"/>
        <v>4067686SUELDO</v>
      </c>
      <c r="B136" s="1">
        <v>4067686</v>
      </c>
      <c r="C136" s="1" t="s">
        <v>255</v>
      </c>
      <c r="D136" s="1" t="s">
        <v>254</v>
      </c>
      <c r="E136" s="1" t="s">
        <v>8</v>
      </c>
      <c r="F136" s="2">
        <v>2871500</v>
      </c>
      <c r="G136" s="1">
        <v>111</v>
      </c>
      <c r="H136" s="1" t="s">
        <v>55</v>
      </c>
      <c r="I136" s="3">
        <v>2611500</v>
      </c>
      <c r="J136" s="1" t="s">
        <v>9</v>
      </c>
      <c r="K136" s="19"/>
    </row>
    <row r="137" spans="1:11" x14ac:dyDescent="0.25">
      <c r="A137" s="1" t="str">
        <f t="shared" si="4"/>
        <v>4067686SEGURO MEDICO</v>
      </c>
      <c r="B137" s="1">
        <v>4067686</v>
      </c>
      <c r="C137" s="1" t="s">
        <v>255</v>
      </c>
      <c r="D137" s="1" t="s">
        <v>254</v>
      </c>
      <c r="E137" s="1" t="s">
        <v>8</v>
      </c>
      <c r="F137" s="2">
        <v>0</v>
      </c>
      <c r="G137" s="1">
        <v>191</v>
      </c>
      <c r="H137" s="1" t="s">
        <v>55</v>
      </c>
      <c r="I137" s="3">
        <v>260000</v>
      </c>
      <c r="J137" s="1" t="s">
        <v>12</v>
      </c>
      <c r="K137" s="19"/>
    </row>
    <row r="138" spans="1:11" x14ac:dyDescent="0.25">
      <c r="A138" s="1" t="str">
        <f t="shared" si="4"/>
        <v>2027411SUELDO</v>
      </c>
      <c r="B138" s="1">
        <v>2027411</v>
      </c>
      <c r="C138" s="4" t="s">
        <v>183</v>
      </c>
      <c r="D138" s="1" t="s">
        <v>184</v>
      </c>
      <c r="E138" s="1" t="s">
        <v>8</v>
      </c>
      <c r="F138" s="2">
        <v>2549324</v>
      </c>
      <c r="G138" s="1">
        <v>111</v>
      </c>
      <c r="H138" s="1" t="s">
        <v>114</v>
      </c>
      <c r="I138" s="3">
        <v>2550307</v>
      </c>
      <c r="J138" s="1" t="s">
        <v>9</v>
      </c>
      <c r="K138" s="19"/>
    </row>
    <row r="139" spans="1:11" x14ac:dyDescent="0.25">
      <c r="A139" s="1" t="str">
        <f t="shared" si="4"/>
        <v>2027411SEGURO MEDICO</v>
      </c>
      <c r="B139" s="1">
        <v>2027411</v>
      </c>
      <c r="C139" s="1" t="s">
        <v>183</v>
      </c>
      <c r="D139" s="1" t="s">
        <v>184</v>
      </c>
      <c r="E139" s="1" t="s">
        <v>8</v>
      </c>
      <c r="F139" s="5">
        <v>0</v>
      </c>
      <c r="G139" s="1">
        <v>191</v>
      </c>
      <c r="H139" s="1" t="s">
        <v>114</v>
      </c>
      <c r="I139" s="3">
        <v>260000</v>
      </c>
      <c r="J139" s="1" t="s">
        <v>12</v>
      </c>
      <c r="K139" s="19"/>
    </row>
    <row r="140" spans="1:11" x14ac:dyDescent="0.25">
      <c r="A140" s="1" t="str">
        <f t="shared" si="4"/>
        <v>1345145DIETA</v>
      </c>
      <c r="B140" s="1">
        <v>1345145</v>
      </c>
      <c r="C140" s="1" t="s">
        <v>119</v>
      </c>
      <c r="D140" s="1" t="s">
        <v>120</v>
      </c>
      <c r="E140" s="1" t="s">
        <v>8</v>
      </c>
      <c r="F140" s="2">
        <v>10095696</v>
      </c>
      <c r="G140" s="1">
        <v>112</v>
      </c>
      <c r="H140" s="1" t="s">
        <v>288</v>
      </c>
      <c r="I140" s="5">
        <v>10201228</v>
      </c>
      <c r="J140" s="1" t="s">
        <v>215</v>
      </c>
      <c r="K140" s="19"/>
    </row>
    <row r="141" spans="1:11" x14ac:dyDescent="0.25">
      <c r="A141" s="1" t="str">
        <f t="shared" si="4"/>
        <v>1345145GASTO DE REPRESENTACIÓN</v>
      </c>
      <c r="B141" s="1">
        <v>1345145</v>
      </c>
      <c r="C141" s="1" t="s">
        <v>119</v>
      </c>
      <c r="D141" s="1" t="s">
        <v>120</v>
      </c>
      <c r="E141" s="1" t="s">
        <v>8</v>
      </c>
      <c r="F141" s="2">
        <v>0</v>
      </c>
      <c r="G141" s="1">
        <v>113</v>
      </c>
      <c r="H141" s="1" t="s">
        <v>121</v>
      </c>
      <c r="I141" s="3">
        <v>950400</v>
      </c>
      <c r="J141" s="1" t="s">
        <v>122</v>
      </c>
      <c r="K141" s="19"/>
    </row>
    <row r="142" spans="1:11" x14ac:dyDescent="0.25">
      <c r="A142" s="1" t="str">
        <f t="shared" si="4"/>
        <v>948552DIETA</v>
      </c>
      <c r="B142" s="1">
        <v>948552</v>
      </c>
      <c r="C142" s="4" t="s">
        <v>123</v>
      </c>
      <c r="D142" s="1" t="s">
        <v>124</v>
      </c>
      <c r="E142" s="1" t="s">
        <v>8</v>
      </c>
      <c r="F142" s="2">
        <v>10095696</v>
      </c>
      <c r="G142" s="1">
        <v>112</v>
      </c>
      <c r="H142" s="1" t="s">
        <v>288</v>
      </c>
      <c r="I142" s="5">
        <v>10201228</v>
      </c>
      <c r="J142" s="1" t="s">
        <v>215</v>
      </c>
      <c r="K142" s="19"/>
    </row>
    <row r="143" spans="1:11" x14ac:dyDescent="0.25">
      <c r="A143" s="1" t="str">
        <f t="shared" si="4"/>
        <v>948552GASTO DE REPRESENTACIÓN</v>
      </c>
      <c r="B143" s="1">
        <v>948552</v>
      </c>
      <c r="C143" s="1" t="s">
        <v>123</v>
      </c>
      <c r="D143" s="1" t="s">
        <v>124</v>
      </c>
      <c r="E143" s="1" t="s">
        <v>8</v>
      </c>
      <c r="F143" s="2">
        <v>0</v>
      </c>
      <c r="G143" s="1">
        <v>113</v>
      </c>
      <c r="H143" s="1" t="s">
        <v>121</v>
      </c>
      <c r="I143" s="3">
        <v>950400</v>
      </c>
      <c r="J143" s="1" t="s">
        <v>122</v>
      </c>
      <c r="K143" s="19"/>
    </row>
    <row r="144" spans="1:11" x14ac:dyDescent="0.25">
      <c r="A144" s="1" t="str">
        <f t="shared" si="4"/>
        <v>1593075DIETA</v>
      </c>
      <c r="B144" s="1">
        <v>1593075</v>
      </c>
      <c r="C144" s="1" t="s">
        <v>125</v>
      </c>
      <c r="D144" s="1" t="s">
        <v>126</v>
      </c>
      <c r="E144" s="1" t="s">
        <v>8</v>
      </c>
      <c r="F144" s="2">
        <v>10095696</v>
      </c>
      <c r="G144" s="1">
        <v>112</v>
      </c>
      <c r="H144" s="1" t="s">
        <v>288</v>
      </c>
      <c r="I144" s="5">
        <v>10201228</v>
      </c>
      <c r="J144" s="1" t="s">
        <v>215</v>
      </c>
      <c r="K144" s="19"/>
    </row>
    <row r="145" spans="1:11" x14ac:dyDescent="0.25">
      <c r="A145" s="1" t="str">
        <f t="shared" si="4"/>
        <v>1593075GASTO DE REPRESENTACIÓN</v>
      </c>
      <c r="B145" s="1">
        <v>1593075</v>
      </c>
      <c r="C145" s="1" t="s">
        <v>125</v>
      </c>
      <c r="D145" s="1" t="s">
        <v>126</v>
      </c>
      <c r="E145" s="1" t="s">
        <v>8</v>
      </c>
      <c r="F145" s="2">
        <v>0</v>
      </c>
      <c r="G145" s="1">
        <v>113</v>
      </c>
      <c r="H145" s="1" t="s">
        <v>121</v>
      </c>
      <c r="I145" s="3">
        <v>950400</v>
      </c>
      <c r="J145" s="1" t="s">
        <v>122</v>
      </c>
      <c r="K145" s="19"/>
    </row>
    <row r="146" spans="1:11" x14ac:dyDescent="0.25">
      <c r="A146" s="1" t="str">
        <f t="shared" si="4"/>
        <v>430164DIETA</v>
      </c>
      <c r="B146" s="1">
        <v>430164</v>
      </c>
      <c r="C146" s="1" t="s">
        <v>127</v>
      </c>
      <c r="D146" s="1" t="s">
        <v>128</v>
      </c>
      <c r="E146" s="1" t="s">
        <v>8</v>
      </c>
      <c r="F146" s="2">
        <v>10095696</v>
      </c>
      <c r="G146" s="1">
        <v>112</v>
      </c>
      <c r="H146" s="1" t="s">
        <v>288</v>
      </c>
      <c r="I146" s="5">
        <v>10201228</v>
      </c>
      <c r="J146" s="1" t="s">
        <v>215</v>
      </c>
      <c r="K146" s="19"/>
    </row>
    <row r="147" spans="1:11" x14ac:dyDescent="0.25">
      <c r="A147" s="1" t="str">
        <f t="shared" si="4"/>
        <v>430164GASTO DE REPRESENTACIÓN</v>
      </c>
      <c r="B147" s="1">
        <v>430164</v>
      </c>
      <c r="C147" s="1" t="s">
        <v>127</v>
      </c>
      <c r="D147" s="1" t="s">
        <v>128</v>
      </c>
      <c r="E147" s="1" t="s">
        <v>8</v>
      </c>
      <c r="F147" s="2">
        <v>0</v>
      </c>
      <c r="G147" s="1">
        <v>113</v>
      </c>
      <c r="H147" s="1" t="s">
        <v>121</v>
      </c>
      <c r="I147" s="3">
        <v>950400</v>
      </c>
      <c r="J147" s="1" t="s">
        <v>122</v>
      </c>
      <c r="K147" s="19"/>
    </row>
    <row r="148" spans="1:11" x14ac:dyDescent="0.25">
      <c r="A148" s="1" t="str">
        <f t="shared" si="4"/>
        <v>1456686DIETA</v>
      </c>
      <c r="B148" s="1">
        <v>1456686</v>
      </c>
      <c r="C148" s="1" t="s">
        <v>275</v>
      </c>
      <c r="D148" s="1" t="s">
        <v>308</v>
      </c>
      <c r="E148" s="1" t="s">
        <v>8</v>
      </c>
      <c r="F148" s="2">
        <v>10095696</v>
      </c>
      <c r="G148" s="1">
        <v>112</v>
      </c>
      <c r="H148" s="1" t="s">
        <v>288</v>
      </c>
      <c r="I148" s="5">
        <v>10201228</v>
      </c>
      <c r="J148" s="1" t="s">
        <v>215</v>
      </c>
      <c r="K148" s="19"/>
    </row>
    <row r="149" spans="1:11" x14ac:dyDescent="0.25">
      <c r="A149" s="1" t="str">
        <f t="shared" si="4"/>
        <v>1456686GASTO DE REPRESENTACIÓN</v>
      </c>
      <c r="B149" s="1">
        <v>1456686</v>
      </c>
      <c r="C149" s="1" t="s">
        <v>275</v>
      </c>
      <c r="D149" s="1" t="s">
        <v>308</v>
      </c>
      <c r="E149" s="1" t="s">
        <v>8</v>
      </c>
      <c r="F149" s="2">
        <v>0</v>
      </c>
      <c r="G149" s="1">
        <v>113</v>
      </c>
      <c r="H149" s="1" t="s">
        <v>121</v>
      </c>
      <c r="I149" s="3">
        <v>950400</v>
      </c>
      <c r="J149" s="1" t="s">
        <v>122</v>
      </c>
      <c r="K149" s="19"/>
    </row>
    <row r="150" spans="1:11" x14ac:dyDescent="0.25">
      <c r="A150" s="1" t="str">
        <f t="shared" si="4"/>
        <v>1821102DIETA</v>
      </c>
      <c r="B150" s="1">
        <v>1821102</v>
      </c>
      <c r="C150" s="1" t="s">
        <v>129</v>
      </c>
      <c r="D150" s="1" t="s">
        <v>130</v>
      </c>
      <c r="E150" s="1" t="s">
        <v>8</v>
      </c>
      <c r="F150" s="2">
        <v>10095696</v>
      </c>
      <c r="G150" s="1">
        <v>112</v>
      </c>
      <c r="H150" s="1" t="s">
        <v>288</v>
      </c>
      <c r="I150" s="5">
        <v>10201228</v>
      </c>
      <c r="J150" s="1" t="s">
        <v>215</v>
      </c>
      <c r="K150" s="19"/>
    </row>
    <row r="151" spans="1:11" x14ac:dyDescent="0.25">
      <c r="A151" s="1" t="str">
        <f t="shared" si="4"/>
        <v>1821102GASTO DE REPRESENTACIÓN</v>
      </c>
      <c r="B151" s="1">
        <v>1821102</v>
      </c>
      <c r="C151" s="1" t="s">
        <v>129</v>
      </c>
      <c r="D151" s="1" t="s">
        <v>130</v>
      </c>
      <c r="E151" s="1" t="s">
        <v>8</v>
      </c>
      <c r="F151" s="2">
        <v>0</v>
      </c>
      <c r="G151" s="1">
        <v>113</v>
      </c>
      <c r="H151" s="1" t="s">
        <v>121</v>
      </c>
      <c r="I151" s="3">
        <v>950400</v>
      </c>
      <c r="J151" s="1" t="s">
        <v>122</v>
      </c>
      <c r="K151" s="19"/>
    </row>
    <row r="152" spans="1:11" x14ac:dyDescent="0.25">
      <c r="A152" s="1" t="str">
        <f t="shared" si="4"/>
        <v>1259379DIETA</v>
      </c>
      <c r="B152" s="1">
        <v>1259379</v>
      </c>
      <c r="C152" s="1" t="s">
        <v>306</v>
      </c>
      <c r="D152" s="1" t="s">
        <v>307</v>
      </c>
      <c r="E152" s="1" t="s">
        <v>8</v>
      </c>
      <c r="F152" s="2">
        <v>10095696</v>
      </c>
      <c r="G152" s="1">
        <v>112</v>
      </c>
      <c r="H152" s="1" t="s">
        <v>288</v>
      </c>
      <c r="I152" s="5">
        <v>10201228</v>
      </c>
      <c r="J152" s="1" t="s">
        <v>215</v>
      </c>
      <c r="K152" s="19"/>
    </row>
    <row r="153" spans="1:11" x14ac:dyDescent="0.25">
      <c r="A153" s="1" t="str">
        <f t="shared" si="4"/>
        <v>1259379GASTO DE REPRESENTACIÓN</v>
      </c>
      <c r="B153" s="1">
        <v>1259379</v>
      </c>
      <c r="C153" s="1" t="s">
        <v>306</v>
      </c>
      <c r="D153" s="1" t="s">
        <v>307</v>
      </c>
      <c r="E153" s="1" t="s">
        <v>8</v>
      </c>
      <c r="F153" s="2">
        <v>0</v>
      </c>
      <c r="G153" s="1">
        <v>113</v>
      </c>
      <c r="H153" s="1" t="s">
        <v>121</v>
      </c>
      <c r="I153" s="3">
        <v>950400</v>
      </c>
      <c r="J153" s="1" t="s">
        <v>122</v>
      </c>
      <c r="K153" s="19"/>
    </row>
    <row r="154" spans="1:11" x14ac:dyDescent="0.25">
      <c r="A154" s="1" t="str">
        <f t="shared" si="4"/>
        <v>4545043DIETA</v>
      </c>
      <c r="B154" s="1">
        <v>4545043</v>
      </c>
      <c r="C154" s="1" t="s">
        <v>118</v>
      </c>
      <c r="D154" s="1" t="s">
        <v>131</v>
      </c>
      <c r="E154" s="1" t="s">
        <v>8</v>
      </c>
      <c r="F154" s="2">
        <v>10095696</v>
      </c>
      <c r="G154" s="1">
        <v>112</v>
      </c>
      <c r="H154" s="1" t="s">
        <v>288</v>
      </c>
      <c r="I154" s="5">
        <v>10201228</v>
      </c>
      <c r="J154" s="1" t="s">
        <v>215</v>
      </c>
      <c r="K154" s="19"/>
    </row>
    <row r="155" spans="1:11" x14ac:dyDescent="0.25">
      <c r="A155" s="1" t="str">
        <f t="shared" si="4"/>
        <v>4545043GASTO DE REPRESENTACIÓN</v>
      </c>
      <c r="B155" s="1">
        <v>4545043</v>
      </c>
      <c r="C155" s="1" t="s">
        <v>118</v>
      </c>
      <c r="D155" s="1" t="s">
        <v>131</v>
      </c>
      <c r="E155" s="1" t="s">
        <v>8</v>
      </c>
      <c r="F155" s="2">
        <v>0</v>
      </c>
      <c r="G155" s="1">
        <v>113</v>
      </c>
      <c r="H155" s="1" t="s">
        <v>121</v>
      </c>
      <c r="I155" s="3">
        <v>950400</v>
      </c>
      <c r="J155" s="1" t="s">
        <v>122</v>
      </c>
      <c r="K155" s="19"/>
    </row>
    <row r="156" spans="1:11" x14ac:dyDescent="0.25">
      <c r="A156" s="1" t="str">
        <f t="shared" si="4"/>
        <v>631474DIETA</v>
      </c>
      <c r="B156" s="1">
        <v>631474</v>
      </c>
      <c r="C156" s="1" t="s">
        <v>132</v>
      </c>
      <c r="D156" s="1" t="s">
        <v>133</v>
      </c>
      <c r="E156" s="1" t="s">
        <v>8</v>
      </c>
      <c r="F156" s="2">
        <v>10095696</v>
      </c>
      <c r="G156" s="1">
        <v>112</v>
      </c>
      <c r="H156" s="1" t="s">
        <v>121</v>
      </c>
      <c r="I156" s="5">
        <v>10201228</v>
      </c>
      <c r="J156" s="1" t="s">
        <v>215</v>
      </c>
      <c r="K156" s="19"/>
    </row>
    <row r="157" spans="1:11" x14ac:dyDescent="0.25">
      <c r="A157" s="1" t="str">
        <f t="shared" si="4"/>
        <v>631474GASTO DE REPRESENTACIÓN</v>
      </c>
      <c r="B157" s="1">
        <v>631474</v>
      </c>
      <c r="C157" s="1" t="s">
        <v>132</v>
      </c>
      <c r="D157" s="1" t="s">
        <v>133</v>
      </c>
      <c r="E157" s="1" t="s">
        <v>8</v>
      </c>
      <c r="F157" s="2">
        <v>0</v>
      </c>
      <c r="G157" s="1">
        <v>113</v>
      </c>
      <c r="H157" s="1" t="s">
        <v>121</v>
      </c>
      <c r="I157" s="3">
        <v>950400</v>
      </c>
      <c r="J157" s="1" t="s">
        <v>122</v>
      </c>
      <c r="K157" s="19"/>
    </row>
    <row r="158" spans="1:11" x14ac:dyDescent="0.25">
      <c r="A158" s="1" t="str">
        <f t="shared" si="4"/>
        <v>1470519DIETA</v>
      </c>
      <c r="B158" s="1">
        <v>1470519</v>
      </c>
      <c r="C158" s="1" t="s">
        <v>134</v>
      </c>
      <c r="D158" s="1" t="s">
        <v>135</v>
      </c>
      <c r="E158" s="1" t="s">
        <v>8</v>
      </c>
      <c r="F158" s="2">
        <v>10095696</v>
      </c>
      <c r="G158" s="1">
        <v>112</v>
      </c>
      <c r="H158" s="1" t="s">
        <v>288</v>
      </c>
      <c r="I158" s="5">
        <v>10201228</v>
      </c>
      <c r="J158" s="1" t="s">
        <v>215</v>
      </c>
      <c r="K158" s="19"/>
    </row>
    <row r="159" spans="1:11" x14ac:dyDescent="0.25">
      <c r="A159" s="1" t="str">
        <f t="shared" si="4"/>
        <v>1470519GASTO DE REPRESENTACIÓN</v>
      </c>
      <c r="B159" s="1">
        <v>1470519</v>
      </c>
      <c r="C159" s="1" t="s">
        <v>134</v>
      </c>
      <c r="D159" s="1" t="s">
        <v>135</v>
      </c>
      <c r="E159" s="1" t="s">
        <v>8</v>
      </c>
      <c r="F159" s="2">
        <v>0</v>
      </c>
      <c r="G159" s="1">
        <v>113</v>
      </c>
      <c r="H159" s="1" t="s">
        <v>121</v>
      </c>
      <c r="I159" s="3">
        <v>950400</v>
      </c>
      <c r="J159" s="1" t="s">
        <v>122</v>
      </c>
      <c r="K159" s="19"/>
    </row>
    <row r="160" spans="1:11" x14ac:dyDescent="0.25">
      <c r="A160" s="1" t="str">
        <f t="shared" si="4"/>
        <v>3827897DIETA</v>
      </c>
      <c r="B160" s="1">
        <v>3827897</v>
      </c>
      <c r="C160" s="1" t="s">
        <v>136</v>
      </c>
      <c r="D160" s="1" t="s">
        <v>137</v>
      </c>
      <c r="E160" s="1" t="s">
        <v>8</v>
      </c>
      <c r="F160" s="2">
        <v>10095696</v>
      </c>
      <c r="G160" s="1">
        <v>112</v>
      </c>
      <c r="H160" s="1" t="s">
        <v>288</v>
      </c>
      <c r="I160" s="5">
        <v>10201228</v>
      </c>
      <c r="J160" s="1" t="s">
        <v>215</v>
      </c>
      <c r="K160" s="19"/>
    </row>
    <row r="161" spans="1:11" x14ac:dyDescent="0.25">
      <c r="A161" s="1" t="str">
        <f t="shared" si="4"/>
        <v>3827897GASTO DE REPRESENTACIÓN</v>
      </c>
      <c r="B161" s="1">
        <v>3827897</v>
      </c>
      <c r="C161" s="1" t="s">
        <v>136</v>
      </c>
      <c r="D161" s="1" t="s">
        <v>137</v>
      </c>
      <c r="E161" s="1" t="s">
        <v>8</v>
      </c>
      <c r="F161" s="2">
        <v>0</v>
      </c>
      <c r="G161" s="1">
        <v>113</v>
      </c>
      <c r="H161" s="1" t="s">
        <v>121</v>
      </c>
      <c r="I161" s="3">
        <v>950400</v>
      </c>
      <c r="J161" s="1" t="s">
        <v>122</v>
      </c>
      <c r="K161" s="19"/>
    </row>
    <row r="162" spans="1:11" x14ac:dyDescent="0.25">
      <c r="A162" s="1" t="str">
        <f t="shared" ref="A162:A181" si="5">B162&amp;J162</f>
        <v>0DIETA</v>
      </c>
      <c r="B162" s="1">
        <v>0</v>
      </c>
      <c r="C162" s="1" t="s">
        <v>355</v>
      </c>
      <c r="D162" s="1" t="s">
        <v>355</v>
      </c>
      <c r="E162" s="1" t="s">
        <v>8</v>
      </c>
      <c r="F162" s="2">
        <v>0</v>
      </c>
      <c r="G162" s="1">
        <v>112</v>
      </c>
      <c r="H162" s="1" t="s">
        <v>288</v>
      </c>
      <c r="I162" s="5">
        <v>0</v>
      </c>
      <c r="J162" s="1" t="s">
        <v>215</v>
      </c>
      <c r="K162" s="19"/>
    </row>
    <row r="163" spans="1:11" x14ac:dyDescent="0.25">
      <c r="A163" s="1" t="str">
        <f t="shared" si="5"/>
        <v>0GASTO DE REPRESENTACIÓN</v>
      </c>
      <c r="B163" s="1">
        <v>0</v>
      </c>
      <c r="C163" s="1" t="s">
        <v>355</v>
      </c>
      <c r="D163" s="1" t="s">
        <v>355</v>
      </c>
      <c r="E163" s="1" t="s">
        <v>8</v>
      </c>
      <c r="F163" s="2">
        <v>0</v>
      </c>
      <c r="G163" s="1">
        <v>113</v>
      </c>
      <c r="H163" s="1" t="s">
        <v>121</v>
      </c>
      <c r="I163" s="3">
        <v>0</v>
      </c>
      <c r="J163" s="1" t="s">
        <v>122</v>
      </c>
      <c r="K163" s="19"/>
    </row>
    <row r="164" spans="1:11" x14ac:dyDescent="0.25">
      <c r="A164" s="1" t="str">
        <f t="shared" si="5"/>
        <v>1370440DIETA</v>
      </c>
      <c r="B164" s="1">
        <v>1370440</v>
      </c>
      <c r="C164" s="1" t="s">
        <v>118</v>
      </c>
      <c r="D164" s="1" t="s">
        <v>140</v>
      </c>
      <c r="E164" s="1" t="s">
        <v>8</v>
      </c>
      <c r="F164" s="2">
        <v>10095696</v>
      </c>
      <c r="G164" s="1">
        <v>112</v>
      </c>
      <c r="H164" s="1" t="s">
        <v>288</v>
      </c>
      <c r="I164" s="5">
        <v>10201228</v>
      </c>
      <c r="J164" s="1" t="s">
        <v>215</v>
      </c>
      <c r="K164" s="19"/>
    </row>
    <row r="165" spans="1:11" x14ac:dyDescent="0.25">
      <c r="A165" s="1" t="str">
        <f t="shared" si="5"/>
        <v>1370440GASTO DE REPRESENTACIÓN</v>
      </c>
      <c r="B165" s="1">
        <v>1370440</v>
      </c>
      <c r="C165" s="1" t="s">
        <v>118</v>
      </c>
      <c r="D165" s="1" t="s">
        <v>140</v>
      </c>
      <c r="E165" s="1" t="s">
        <v>8</v>
      </c>
      <c r="F165" s="2">
        <v>0</v>
      </c>
      <c r="G165" s="1">
        <v>113</v>
      </c>
      <c r="H165" s="1" t="s">
        <v>121</v>
      </c>
      <c r="I165" s="3">
        <v>950400</v>
      </c>
      <c r="J165" s="1" t="s">
        <v>122</v>
      </c>
      <c r="K165" s="19"/>
    </row>
    <row r="166" spans="1:11" x14ac:dyDescent="0.25">
      <c r="A166" s="1" t="str">
        <f t="shared" si="5"/>
        <v>3633946DIETA</v>
      </c>
      <c r="B166" s="1">
        <v>3633946</v>
      </c>
      <c r="C166" s="1" t="s">
        <v>141</v>
      </c>
      <c r="D166" s="1" t="s">
        <v>142</v>
      </c>
      <c r="E166" s="1" t="s">
        <v>8</v>
      </c>
      <c r="F166" s="2">
        <v>10095696</v>
      </c>
      <c r="G166" s="1">
        <v>112</v>
      </c>
      <c r="H166" s="1" t="s">
        <v>288</v>
      </c>
      <c r="I166" s="5">
        <v>10201228</v>
      </c>
      <c r="J166" s="1" t="s">
        <v>215</v>
      </c>
      <c r="K166" s="19"/>
    </row>
    <row r="167" spans="1:11" x14ac:dyDescent="0.25">
      <c r="A167" s="1" t="str">
        <f t="shared" si="5"/>
        <v>3633946GASTO DE REPRESENTACIÓN</v>
      </c>
      <c r="B167" s="1">
        <v>3633946</v>
      </c>
      <c r="C167" s="1" t="s">
        <v>141</v>
      </c>
      <c r="D167" s="1" t="s">
        <v>142</v>
      </c>
      <c r="E167" s="1" t="s">
        <v>8</v>
      </c>
      <c r="F167" s="2">
        <v>0</v>
      </c>
      <c r="G167" s="1">
        <v>113</v>
      </c>
      <c r="H167" s="1" t="s">
        <v>121</v>
      </c>
      <c r="I167" s="3">
        <v>950400</v>
      </c>
      <c r="J167" s="1" t="s">
        <v>122</v>
      </c>
      <c r="K167" s="19"/>
    </row>
    <row r="168" spans="1:11" x14ac:dyDescent="0.25">
      <c r="A168" s="1" t="str">
        <f t="shared" si="5"/>
        <v>3817211DIETA</v>
      </c>
      <c r="B168" s="1">
        <v>3817211</v>
      </c>
      <c r="C168" s="1" t="s">
        <v>143</v>
      </c>
      <c r="D168" s="1" t="s">
        <v>44</v>
      </c>
      <c r="E168" s="1" t="s">
        <v>8</v>
      </c>
      <c r="F168" s="2">
        <v>10095696</v>
      </c>
      <c r="G168" s="1">
        <v>112</v>
      </c>
      <c r="H168" s="1" t="s">
        <v>288</v>
      </c>
      <c r="I168" s="5">
        <v>10201228</v>
      </c>
      <c r="J168" s="1" t="s">
        <v>215</v>
      </c>
      <c r="K168" s="19"/>
    </row>
    <row r="169" spans="1:11" x14ac:dyDescent="0.25">
      <c r="A169" s="1" t="str">
        <f t="shared" si="5"/>
        <v>3817211GASTO DE REPRESENTACIÓN</v>
      </c>
      <c r="B169" s="1">
        <v>3817211</v>
      </c>
      <c r="C169" s="1" t="s">
        <v>143</v>
      </c>
      <c r="D169" s="1" t="s">
        <v>44</v>
      </c>
      <c r="E169" s="1" t="s">
        <v>8</v>
      </c>
      <c r="F169" s="2">
        <v>0</v>
      </c>
      <c r="G169" s="1">
        <v>113</v>
      </c>
      <c r="H169" s="1" t="s">
        <v>121</v>
      </c>
      <c r="I169" s="3">
        <v>950400</v>
      </c>
      <c r="J169" s="1" t="s">
        <v>122</v>
      </c>
      <c r="K169" s="19"/>
    </row>
    <row r="170" spans="1:11" x14ac:dyDescent="0.25">
      <c r="A170" s="1" t="str">
        <f t="shared" si="5"/>
        <v>5263602DIETA</v>
      </c>
      <c r="B170" s="1">
        <v>5263602</v>
      </c>
      <c r="C170" s="1" t="s">
        <v>144</v>
      </c>
      <c r="D170" s="1" t="s">
        <v>145</v>
      </c>
      <c r="E170" s="1" t="s">
        <v>8</v>
      </c>
      <c r="F170" s="2">
        <v>10095696</v>
      </c>
      <c r="G170" s="1">
        <v>112</v>
      </c>
      <c r="H170" s="1" t="s">
        <v>288</v>
      </c>
      <c r="I170" s="5">
        <v>10201228</v>
      </c>
      <c r="J170" s="1" t="s">
        <v>215</v>
      </c>
      <c r="K170" s="19"/>
    </row>
    <row r="171" spans="1:11" x14ac:dyDescent="0.25">
      <c r="A171" s="1" t="str">
        <f t="shared" si="5"/>
        <v>5263602GASTO DE REPRESENTACIÓN</v>
      </c>
      <c r="B171" s="1">
        <v>5263602</v>
      </c>
      <c r="C171" s="1" t="s">
        <v>144</v>
      </c>
      <c r="D171" s="1" t="s">
        <v>145</v>
      </c>
      <c r="E171" s="1" t="s">
        <v>8</v>
      </c>
      <c r="F171" s="2">
        <v>0</v>
      </c>
      <c r="G171" s="1">
        <v>113</v>
      </c>
      <c r="H171" s="1" t="s">
        <v>121</v>
      </c>
      <c r="I171" s="3">
        <v>950400</v>
      </c>
      <c r="J171" s="1" t="s">
        <v>122</v>
      </c>
      <c r="K171" s="19"/>
    </row>
    <row r="172" spans="1:11" x14ac:dyDescent="0.25">
      <c r="A172" s="1" t="str">
        <f t="shared" si="5"/>
        <v>3265247DIETA</v>
      </c>
      <c r="B172" s="1">
        <v>3265247</v>
      </c>
      <c r="C172" s="1" t="s">
        <v>146</v>
      </c>
      <c r="D172" s="1" t="s">
        <v>147</v>
      </c>
      <c r="E172" s="1" t="s">
        <v>8</v>
      </c>
      <c r="F172" s="2">
        <v>10095696</v>
      </c>
      <c r="G172" s="1">
        <v>112</v>
      </c>
      <c r="H172" s="1" t="s">
        <v>288</v>
      </c>
      <c r="I172" s="5">
        <v>10201228</v>
      </c>
      <c r="J172" s="1" t="s">
        <v>215</v>
      </c>
      <c r="K172" s="19"/>
    </row>
    <row r="173" spans="1:11" x14ac:dyDescent="0.25">
      <c r="A173" s="1" t="str">
        <f t="shared" si="5"/>
        <v>3265247GASTO DE REPRESENTACIÓN</v>
      </c>
      <c r="B173" s="1">
        <v>3265247</v>
      </c>
      <c r="C173" s="1" t="s">
        <v>146</v>
      </c>
      <c r="D173" s="1" t="s">
        <v>147</v>
      </c>
      <c r="E173" s="1" t="s">
        <v>8</v>
      </c>
      <c r="F173" s="2">
        <v>0</v>
      </c>
      <c r="G173" s="1">
        <v>113</v>
      </c>
      <c r="H173" s="1" t="s">
        <v>121</v>
      </c>
      <c r="I173" s="3">
        <v>950400</v>
      </c>
      <c r="J173" s="1" t="s">
        <v>122</v>
      </c>
      <c r="K173" s="19"/>
    </row>
    <row r="174" spans="1:11" x14ac:dyDescent="0.25">
      <c r="A174" s="1" t="str">
        <f t="shared" si="5"/>
        <v>2945666DIETA</v>
      </c>
      <c r="B174" s="1">
        <v>2945666</v>
      </c>
      <c r="C174" s="1" t="s">
        <v>148</v>
      </c>
      <c r="D174" s="1" t="s">
        <v>149</v>
      </c>
      <c r="E174" s="1" t="s">
        <v>8</v>
      </c>
      <c r="F174" s="2">
        <v>10095696</v>
      </c>
      <c r="G174" s="1">
        <v>112</v>
      </c>
      <c r="H174" s="1" t="s">
        <v>288</v>
      </c>
      <c r="I174" s="5">
        <v>10201228</v>
      </c>
      <c r="J174" s="1" t="s">
        <v>215</v>
      </c>
      <c r="K174" s="19"/>
    </row>
    <row r="175" spans="1:11" x14ac:dyDescent="0.25">
      <c r="A175" s="1" t="str">
        <f t="shared" si="5"/>
        <v>2945666GASTO DE REPRESENTACIÓN</v>
      </c>
      <c r="B175" s="1">
        <v>2945666</v>
      </c>
      <c r="C175" s="1" t="s">
        <v>148</v>
      </c>
      <c r="D175" s="1" t="s">
        <v>149</v>
      </c>
      <c r="E175" s="1" t="s">
        <v>8</v>
      </c>
      <c r="F175" s="2">
        <v>0</v>
      </c>
      <c r="G175" s="1">
        <v>113</v>
      </c>
      <c r="H175" s="1" t="s">
        <v>121</v>
      </c>
      <c r="I175" s="3">
        <v>950400</v>
      </c>
      <c r="J175" s="1" t="s">
        <v>122</v>
      </c>
      <c r="K175" s="19"/>
    </row>
    <row r="176" spans="1:11" x14ac:dyDescent="0.25">
      <c r="A176" s="1" t="str">
        <f t="shared" si="5"/>
        <v>973733DIETA</v>
      </c>
      <c r="B176" s="1">
        <v>973733</v>
      </c>
      <c r="C176" s="1" t="s">
        <v>150</v>
      </c>
      <c r="D176" s="1" t="s">
        <v>151</v>
      </c>
      <c r="E176" s="1" t="s">
        <v>8</v>
      </c>
      <c r="F176" s="2">
        <v>10095696</v>
      </c>
      <c r="G176" s="1">
        <v>112</v>
      </c>
      <c r="H176" s="1" t="s">
        <v>288</v>
      </c>
      <c r="I176" s="5">
        <v>10201228</v>
      </c>
      <c r="J176" s="1" t="s">
        <v>215</v>
      </c>
      <c r="K176" s="19"/>
    </row>
    <row r="177" spans="1:11" x14ac:dyDescent="0.25">
      <c r="A177" s="1" t="str">
        <f t="shared" si="5"/>
        <v>973733GASTO DE REPRESENTACIÓN</v>
      </c>
      <c r="B177" s="1">
        <v>973733</v>
      </c>
      <c r="C177" s="1" t="s">
        <v>150</v>
      </c>
      <c r="D177" s="1" t="s">
        <v>151</v>
      </c>
      <c r="E177" s="1" t="s">
        <v>8</v>
      </c>
      <c r="F177" s="2">
        <v>0</v>
      </c>
      <c r="G177" s="1">
        <v>113</v>
      </c>
      <c r="H177" s="1" t="s">
        <v>121</v>
      </c>
      <c r="I177" s="3">
        <v>950400</v>
      </c>
      <c r="J177" s="1" t="s">
        <v>122</v>
      </c>
      <c r="K177" s="19"/>
    </row>
    <row r="178" spans="1:11" x14ac:dyDescent="0.25">
      <c r="A178" s="1" t="str">
        <f t="shared" si="5"/>
        <v>4649248DIETA</v>
      </c>
      <c r="B178" s="1">
        <v>4649248</v>
      </c>
      <c r="C178" s="1" t="s">
        <v>152</v>
      </c>
      <c r="D178" s="1" t="s">
        <v>153</v>
      </c>
      <c r="E178" s="1" t="s">
        <v>8</v>
      </c>
      <c r="F178" s="2">
        <v>10095696</v>
      </c>
      <c r="G178" s="1">
        <v>112</v>
      </c>
      <c r="H178" s="1" t="s">
        <v>288</v>
      </c>
      <c r="I178" s="5">
        <v>10201228</v>
      </c>
      <c r="J178" s="1" t="s">
        <v>215</v>
      </c>
      <c r="K178" s="19"/>
    </row>
    <row r="179" spans="1:11" x14ac:dyDescent="0.25">
      <c r="A179" s="1" t="str">
        <f t="shared" si="5"/>
        <v>4649248GASTO DE REPRESENTACIÓN</v>
      </c>
      <c r="B179" s="1">
        <v>4649248</v>
      </c>
      <c r="C179" s="1" t="s">
        <v>152</v>
      </c>
      <c r="D179" s="1" t="s">
        <v>153</v>
      </c>
      <c r="E179" s="1" t="s">
        <v>8</v>
      </c>
      <c r="F179" s="2">
        <v>0</v>
      </c>
      <c r="G179" s="1">
        <v>113</v>
      </c>
      <c r="H179" s="1" t="s">
        <v>121</v>
      </c>
      <c r="I179" s="3">
        <v>950400</v>
      </c>
      <c r="J179" s="1" t="s">
        <v>122</v>
      </c>
      <c r="K179" s="19"/>
    </row>
    <row r="180" spans="1:11" x14ac:dyDescent="0.25">
      <c r="A180" s="1" t="str">
        <f t="shared" si="5"/>
        <v>2659101DIETA</v>
      </c>
      <c r="B180" s="1">
        <v>2659101</v>
      </c>
      <c r="C180" s="1" t="s">
        <v>154</v>
      </c>
      <c r="D180" s="1" t="s">
        <v>155</v>
      </c>
      <c r="E180" s="1" t="s">
        <v>8</v>
      </c>
      <c r="F180" s="2">
        <v>10095696</v>
      </c>
      <c r="G180" s="1">
        <v>112</v>
      </c>
      <c r="H180" s="1" t="s">
        <v>288</v>
      </c>
      <c r="I180" s="5">
        <v>10201228</v>
      </c>
      <c r="J180" s="1" t="s">
        <v>215</v>
      </c>
      <c r="K180" s="19"/>
    </row>
    <row r="181" spans="1:11" x14ac:dyDescent="0.25">
      <c r="A181" s="1" t="str">
        <f t="shared" si="5"/>
        <v>2659101GASTO DE REPRESENTACIÓN</v>
      </c>
      <c r="B181" s="1">
        <v>2659101</v>
      </c>
      <c r="C181" s="1" t="s">
        <v>154</v>
      </c>
      <c r="D181" s="1" t="s">
        <v>155</v>
      </c>
      <c r="E181" s="1" t="s">
        <v>8</v>
      </c>
      <c r="F181" s="2">
        <v>0</v>
      </c>
      <c r="G181" s="1">
        <v>113</v>
      </c>
      <c r="H181" s="1" t="s">
        <v>121</v>
      </c>
      <c r="I181" s="3">
        <v>950400</v>
      </c>
      <c r="J181" s="1" t="s">
        <v>122</v>
      </c>
      <c r="K181" s="19"/>
    </row>
    <row r="182" spans="1:11" x14ac:dyDescent="0.25">
      <c r="A182" s="1" t="str">
        <f t="shared" ref="A182:A245" si="6">B182&amp;J182</f>
        <v>1678166JORNALES</v>
      </c>
      <c r="B182" s="1">
        <v>1678166</v>
      </c>
      <c r="C182" s="4" t="s">
        <v>156</v>
      </c>
      <c r="D182" s="1" t="s">
        <v>157</v>
      </c>
      <c r="E182" s="1" t="s">
        <v>158</v>
      </c>
      <c r="F182" s="3">
        <v>1000000</v>
      </c>
      <c r="G182" s="1">
        <v>144</v>
      </c>
      <c r="H182" s="1"/>
      <c r="I182" s="3">
        <v>1000000</v>
      </c>
      <c r="J182" s="1" t="s">
        <v>224</v>
      </c>
      <c r="K182" s="19"/>
    </row>
    <row r="183" spans="1:11" x14ac:dyDescent="0.25">
      <c r="A183" s="1" t="str">
        <f t="shared" si="6"/>
        <v>1275859JORNALES</v>
      </c>
      <c r="B183" s="1">
        <v>1275859</v>
      </c>
      <c r="C183" s="4" t="s">
        <v>161</v>
      </c>
      <c r="D183" s="1" t="s">
        <v>162</v>
      </c>
      <c r="E183" s="1" t="s">
        <v>158</v>
      </c>
      <c r="F183" s="3">
        <v>2500000</v>
      </c>
      <c r="G183" s="1">
        <v>144</v>
      </c>
      <c r="H183" s="1"/>
      <c r="I183" s="3">
        <v>2500000</v>
      </c>
      <c r="J183" s="1" t="s">
        <v>224</v>
      </c>
      <c r="K183" s="19"/>
    </row>
    <row r="184" spans="1:11" x14ac:dyDescent="0.25">
      <c r="A184" s="1" t="str">
        <f t="shared" si="6"/>
        <v>1773602JORNALES</v>
      </c>
      <c r="B184" s="1">
        <v>1773602</v>
      </c>
      <c r="C184" s="4" t="s">
        <v>165</v>
      </c>
      <c r="D184" s="1" t="s">
        <v>166</v>
      </c>
      <c r="E184" s="1" t="s">
        <v>158</v>
      </c>
      <c r="F184" s="3">
        <v>2000000</v>
      </c>
      <c r="G184" s="1">
        <v>144</v>
      </c>
      <c r="H184" s="1"/>
      <c r="I184" s="3">
        <v>2000000</v>
      </c>
      <c r="J184" s="1" t="s">
        <v>224</v>
      </c>
      <c r="K184" s="19"/>
    </row>
    <row r="185" spans="1:11" x14ac:dyDescent="0.25">
      <c r="A185" s="1" t="str">
        <f t="shared" si="6"/>
        <v>2995794JORNALES</v>
      </c>
      <c r="B185" s="1">
        <v>2995794</v>
      </c>
      <c r="C185" s="4" t="s">
        <v>200</v>
      </c>
      <c r="D185" s="1" t="s">
        <v>201</v>
      </c>
      <c r="E185" s="1" t="s">
        <v>158</v>
      </c>
      <c r="F185" s="3">
        <v>2500000</v>
      </c>
      <c r="G185" s="1">
        <v>144</v>
      </c>
      <c r="H185" s="1"/>
      <c r="I185" s="3">
        <v>2500000</v>
      </c>
      <c r="J185" s="1" t="s">
        <v>224</v>
      </c>
      <c r="K185" s="19"/>
    </row>
    <row r="186" spans="1:11" x14ac:dyDescent="0.25">
      <c r="A186" s="1" t="str">
        <f t="shared" si="6"/>
        <v>4193308JORNALES</v>
      </c>
      <c r="B186" s="1">
        <v>4193308</v>
      </c>
      <c r="C186" s="1" t="s">
        <v>169</v>
      </c>
      <c r="D186" s="1" t="s">
        <v>170</v>
      </c>
      <c r="E186" s="1" t="s">
        <v>158</v>
      </c>
      <c r="F186" s="6">
        <v>1000000</v>
      </c>
      <c r="G186" s="1">
        <v>144</v>
      </c>
      <c r="H186" s="1"/>
      <c r="I186" s="3">
        <v>1000000</v>
      </c>
      <c r="J186" s="1" t="s">
        <v>224</v>
      </c>
      <c r="K186" s="19"/>
    </row>
    <row r="187" spans="1:11" x14ac:dyDescent="0.25">
      <c r="A187" s="1" t="str">
        <f t="shared" si="6"/>
        <v>5045262JORNALES</v>
      </c>
      <c r="B187" s="1">
        <v>5045262</v>
      </c>
      <c r="C187" s="1" t="s">
        <v>174</v>
      </c>
      <c r="D187" s="1" t="s">
        <v>175</v>
      </c>
      <c r="E187" s="1" t="s">
        <v>158</v>
      </c>
      <c r="F187" s="3">
        <v>1000000</v>
      </c>
      <c r="G187" s="1">
        <v>144</v>
      </c>
      <c r="H187" s="1"/>
      <c r="I187" s="3">
        <v>1000000</v>
      </c>
      <c r="J187" s="1" t="s">
        <v>224</v>
      </c>
      <c r="K187" s="19"/>
    </row>
    <row r="188" spans="1:11" x14ac:dyDescent="0.25">
      <c r="A188" s="1" t="str">
        <f t="shared" si="6"/>
        <v>4966654JORNALES</v>
      </c>
      <c r="B188" s="1">
        <v>4966654</v>
      </c>
      <c r="C188" s="4" t="s">
        <v>212</v>
      </c>
      <c r="D188" s="1" t="s">
        <v>213</v>
      </c>
      <c r="E188" s="1" t="s">
        <v>158</v>
      </c>
      <c r="F188" s="3">
        <v>3600000</v>
      </c>
      <c r="G188" s="1">
        <v>144</v>
      </c>
      <c r="H188" s="1"/>
      <c r="I188" s="3">
        <v>3600000</v>
      </c>
      <c r="J188" s="1" t="s">
        <v>224</v>
      </c>
      <c r="K188" s="19"/>
    </row>
    <row r="189" spans="1:11" x14ac:dyDescent="0.25">
      <c r="A189" s="1" t="str">
        <f t="shared" si="6"/>
        <v>785442HONORARIO</v>
      </c>
      <c r="B189" s="1">
        <v>785442</v>
      </c>
      <c r="C189" s="1" t="s">
        <v>178</v>
      </c>
      <c r="D189" s="1" t="s">
        <v>179</v>
      </c>
      <c r="E189" s="1" t="s">
        <v>158</v>
      </c>
      <c r="F189" s="3">
        <v>5000000</v>
      </c>
      <c r="G189" s="1">
        <v>145</v>
      </c>
      <c r="H189" s="1"/>
      <c r="I189" s="3">
        <v>5000000</v>
      </c>
      <c r="J189" s="1" t="s">
        <v>194</v>
      </c>
      <c r="K189" s="19"/>
    </row>
    <row r="190" spans="1:11" x14ac:dyDescent="0.25">
      <c r="A190" s="1" t="str">
        <f t="shared" si="6"/>
        <v>2303443JORNALES</v>
      </c>
      <c r="B190" s="1">
        <v>2303443</v>
      </c>
      <c r="C190" s="1" t="s">
        <v>202</v>
      </c>
      <c r="D190" s="1" t="s">
        <v>235</v>
      </c>
      <c r="E190" s="1" t="s">
        <v>158</v>
      </c>
      <c r="F190" s="2">
        <v>5500000</v>
      </c>
      <c r="G190" s="1">
        <v>144</v>
      </c>
      <c r="H190" s="1"/>
      <c r="I190" s="3">
        <v>5500000</v>
      </c>
      <c r="J190" s="1" t="s">
        <v>224</v>
      </c>
      <c r="K190" s="19"/>
    </row>
    <row r="191" spans="1:11" x14ac:dyDescent="0.25">
      <c r="A191" s="1" t="str">
        <f t="shared" si="6"/>
        <v>6227628JORNALES</v>
      </c>
      <c r="B191" s="1">
        <v>6227628</v>
      </c>
      <c r="C191" s="1" t="s">
        <v>341</v>
      </c>
      <c r="D191" s="1" t="s">
        <v>342</v>
      </c>
      <c r="E191" s="1" t="s">
        <v>158</v>
      </c>
      <c r="F191" s="3">
        <v>2000000</v>
      </c>
      <c r="G191" s="1">
        <v>144</v>
      </c>
      <c r="H191" s="1"/>
      <c r="I191" s="3">
        <v>2000000</v>
      </c>
      <c r="J191" s="1" t="s">
        <v>224</v>
      </c>
      <c r="K191" s="19"/>
    </row>
    <row r="192" spans="1:11" x14ac:dyDescent="0.25">
      <c r="A192" s="1" t="str">
        <f t="shared" si="6"/>
        <v>5880943JORNALES</v>
      </c>
      <c r="B192" s="1">
        <v>5880943</v>
      </c>
      <c r="C192" s="1" t="s">
        <v>181</v>
      </c>
      <c r="D192" s="1" t="s">
        <v>182</v>
      </c>
      <c r="E192" s="1" t="s">
        <v>158</v>
      </c>
      <c r="F192" s="3">
        <v>1200000</v>
      </c>
      <c r="G192" s="1">
        <v>144</v>
      </c>
      <c r="H192" s="1"/>
      <c r="I192" s="3">
        <v>1200000</v>
      </c>
      <c r="J192" s="1" t="s">
        <v>224</v>
      </c>
      <c r="K192" s="19"/>
    </row>
    <row r="193" spans="1:11" x14ac:dyDescent="0.25">
      <c r="A193" s="1" t="str">
        <f t="shared" si="6"/>
        <v>6846026JORNALES</v>
      </c>
      <c r="B193" s="1">
        <v>6846026</v>
      </c>
      <c r="C193" s="4" t="s">
        <v>330</v>
      </c>
      <c r="D193" s="1" t="s">
        <v>331</v>
      </c>
      <c r="E193" s="1" t="s">
        <v>158</v>
      </c>
      <c r="F193" s="3">
        <v>1500000</v>
      </c>
      <c r="G193" s="1">
        <v>144</v>
      </c>
      <c r="H193" s="1"/>
      <c r="I193" s="3">
        <v>1500000</v>
      </c>
      <c r="J193" s="1" t="s">
        <v>224</v>
      </c>
      <c r="K193" s="19"/>
    </row>
    <row r="194" spans="1:11" x14ac:dyDescent="0.25">
      <c r="A194" s="1" t="str">
        <f t="shared" si="6"/>
        <v>1830015JORNALES</v>
      </c>
      <c r="B194" s="1">
        <v>1830015</v>
      </c>
      <c r="C194" s="1" t="s">
        <v>277</v>
      </c>
      <c r="D194" s="1" t="s">
        <v>171</v>
      </c>
      <c r="E194" s="1" t="s">
        <v>158</v>
      </c>
      <c r="F194" s="3">
        <v>1000000</v>
      </c>
      <c r="G194" s="1">
        <v>144</v>
      </c>
      <c r="H194" s="1"/>
      <c r="I194" s="3">
        <v>1000000</v>
      </c>
      <c r="J194" s="1" t="s">
        <v>224</v>
      </c>
      <c r="K194" s="19"/>
    </row>
    <row r="195" spans="1:11" x14ac:dyDescent="0.25">
      <c r="A195" s="1" t="str">
        <f t="shared" si="6"/>
        <v>3771197HONORARIO</v>
      </c>
      <c r="B195" s="1">
        <v>3771197</v>
      </c>
      <c r="C195" s="1" t="s">
        <v>187</v>
      </c>
      <c r="D195" s="1" t="s">
        <v>188</v>
      </c>
      <c r="E195" s="1" t="s">
        <v>158</v>
      </c>
      <c r="F195" s="3">
        <v>6000000</v>
      </c>
      <c r="G195" s="1">
        <v>145</v>
      </c>
      <c r="H195" s="1"/>
      <c r="I195" s="3">
        <v>6000000</v>
      </c>
      <c r="J195" s="1" t="s">
        <v>194</v>
      </c>
      <c r="K195" s="19"/>
    </row>
    <row r="196" spans="1:11" x14ac:dyDescent="0.25">
      <c r="A196" s="1" t="str">
        <f t="shared" si="6"/>
        <v>3456217JORNALES</v>
      </c>
      <c r="B196" s="1">
        <v>3456217</v>
      </c>
      <c r="C196" s="1" t="s">
        <v>203</v>
      </c>
      <c r="D196" s="1" t="s">
        <v>204</v>
      </c>
      <c r="E196" s="1" t="s">
        <v>158</v>
      </c>
      <c r="F196" s="3">
        <v>2000000</v>
      </c>
      <c r="G196" s="1">
        <v>144</v>
      </c>
      <c r="H196" s="1"/>
      <c r="I196" s="3">
        <v>2000000</v>
      </c>
      <c r="J196" s="1" t="s">
        <v>224</v>
      </c>
      <c r="K196" s="19" t="s">
        <v>383</v>
      </c>
    </row>
    <row r="197" spans="1:11" x14ac:dyDescent="0.25">
      <c r="A197" s="1" t="str">
        <f t="shared" si="6"/>
        <v>1809033JORNALES</v>
      </c>
      <c r="B197" s="1">
        <v>1809033</v>
      </c>
      <c r="C197" s="1" t="s">
        <v>328</v>
      </c>
      <c r="D197" s="1" t="s">
        <v>329</v>
      </c>
      <c r="E197" s="1" t="s">
        <v>158</v>
      </c>
      <c r="F197" s="3">
        <v>1000000</v>
      </c>
      <c r="G197" s="1">
        <v>144</v>
      </c>
      <c r="H197" s="1"/>
      <c r="I197" s="3">
        <v>1000000</v>
      </c>
      <c r="J197" s="1" t="s">
        <v>224</v>
      </c>
      <c r="K197" s="19"/>
    </row>
    <row r="198" spans="1:11" x14ac:dyDescent="0.25">
      <c r="A198" s="1" t="str">
        <f t="shared" si="6"/>
        <v>5051079JORNALES</v>
      </c>
      <c r="B198" s="1">
        <v>5051079</v>
      </c>
      <c r="C198" s="1" t="s">
        <v>190</v>
      </c>
      <c r="D198" s="1" t="s">
        <v>191</v>
      </c>
      <c r="E198" s="1" t="s">
        <v>158</v>
      </c>
      <c r="F198" s="3">
        <v>2000000</v>
      </c>
      <c r="G198" s="1">
        <v>144</v>
      </c>
      <c r="H198" s="1"/>
      <c r="I198" s="3">
        <v>2000000</v>
      </c>
      <c r="J198" s="1" t="s">
        <v>224</v>
      </c>
      <c r="K198" s="19"/>
    </row>
    <row r="199" spans="1:11" x14ac:dyDescent="0.25">
      <c r="A199" s="1" t="str">
        <f t="shared" si="6"/>
        <v>4785711JORNALES</v>
      </c>
      <c r="B199" s="1">
        <v>4785711</v>
      </c>
      <c r="C199" s="1" t="s">
        <v>193</v>
      </c>
      <c r="D199" s="1" t="s">
        <v>180</v>
      </c>
      <c r="E199" s="1" t="s">
        <v>158</v>
      </c>
      <c r="F199" s="3">
        <v>1800000</v>
      </c>
      <c r="G199" s="1">
        <v>144</v>
      </c>
      <c r="H199" s="1"/>
      <c r="I199" s="3">
        <v>1800000</v>
      </c>
      <c r="J199" s="1" t="s">
        <v>224</v>
      </c>
      <c r="K199" s="19"/>
    </row>
    <row r="200" spans="1:11" x14ac:dyDescent="0.25">
      <c r="A200" s="1" t="str">
        <f t="shared" si="6"/>
        <v>2475786HONORARIO</v>
      </c>
      <c r="B200" s="1">
        <v>2475786</v>
      </c>
      <c r="C200" s="4" t="s">
        <v>195</v>
      </c>
      <c r="D200" s="1" t="s">
        <v>196</v>
      </c>
      <c r="E200" s="1" t="s">
        <v>158</v>
      </c>
      <c r="F200" s="3">
        <v>5000000</v>
      </c>
      <c r="G200" s="1">
        <v>145</v>
      </c>
      <c r="H200" s="1"/>
      <c r="I200" s="3">
        <v>5000000</v>
      </c>
      <c r="J200" s="1" t="s">
        <v>194</v>
      </c>
      <c r="K200" s="19"/>
    </row>
    <row r="201" spans="1:11" x14ac:dyDescent="0.25">
      <c r="A201" s="1" t="str">
        <f t="shared" si="6"/>
        <v>3794874JORNALES</v>
      </c>
      <c r="B201" s="1">
        <v>3794874</v>
      </c>
      <c r="C201" s="1" t="s">
        <v>233</v>
      </c>
      <c r="D201" s="1" t="s">
        <v>234</v>
      </c>
      <c r="E201" s="1" t="s">
        <v>158</v>
      </c>
      <c r="F201" s="3">
        <v>3500000</v>
      </c>
      <c r="G201" s="1">
        <v>144</v>
      </c>
      <c r="H201" s="1"/>
      <c r="I201" s="3">
        <v>3500000</v>
      </c>
      <c r="J201" s="1" t="s">
        <v>224</v>
      </c>
      <c r="K201" s="19"/>
    </row>
    <row r="202" spans="1:11" x14ac:dyDescent="0.25">
      <c r="A202" s="1" t="str">
        <f t="shared" si="6"/>
        <v>3657002HONORARIO</v>
      </c>
      <c r="B202" s="1">
        <v>3657002</v>
      </c>
      <c r="C202" s="1" t="s">
        <v>197</v>
      </c>
      <c r="D202" s="1" t="s">
        <v>198</v>
      </c>
      <c r="E202" s="1" t="s">
        <v>158</v>
      </c>
      <c r="F202" s="3">
        <v>4800000</v>
      </c>
      <c r="G202" s="1">
        <v>145</v>
      </c>
      <c r="H202" s="1"/>
      <c r="I202" s="3">
        <v>4800000</v>
      </c>
      <c r="J202" s="1" t="s">
        <v>194</v>
      </c>
      <c r="K202" s="19"/>
    </row>
    <row r="203" spans="1:11" x14ac:dyDescent="0.25">
      <c r="A203" s="1" t="str">
        <f t="shared" si="6"/>
        <v>1592369JORNALES</v>
      </c>
      <c r="B203" s="1">
        <v>1592369</v>
      </c>
      <c r="C203" s="1" t="s">
        <v>273</v>
      </c>
      <c r="D203" s="1" t="s">
        <v>274</v>
      </c>
      <c r="E203" s="1" t="s">
        <v>158</v>
      </c>
      <c r="F203" s="3">
        <v>1500000</v>
      </c>
      <c r="G203" s="1">
        <v>144</v>
      </c>
      <c r="H203" s="1"/>
      <c r="I203" s="3">
        <v>1500000</v>
      </c>
      <c r="J203" s="1" t="s">
        <v>224</v>
      </c>
      <c r="K203" s="19"/>
    </row>
    <row r="204" spans="1:11" x14ac:dyDescent="0.25">
      <c r="A204" s="1" t="str">
        <f t="shared" si="6"/>
        <v>1364182HONORARIO</v>
      </c>
      <c r="B204" s="1">
        <v>1364182</v>
      </c>
      <c r="C204" s="1" t="s">
        <v>199</v>
      </c>
      <c r="D204" s="1" t="s">
        <v>236</v>
      </c>
      <c r="E204" s="1" t="s">
        <v>158</v>
      </c>
      <c r="F204" s="3">
        <v>5000000</v>
      </c>
      <c r="G204" s="1">
        <v>145</v>
      </c>
      <c r="H204" s="1"/>
      <c r="I204" s="3">
        <v>5000000</v>
      </c>
      <c r="J204" s="1" t="s">
        <v>194</v>
      </c>
      <c r="K204" s="19"/>
    </row>
    <row r="205" spans="1:11" x14ac:dyDescent="0.25">
      <c r="A205" s="1" t="str">
        <f t="shared" si="6"/>
        <v>3188782JORNALES</v>
      </c>
      <c r="B205" s="1">
        <v>3188782</v>
      </c>
      <c r="C205" s="1" t="s">
        <v>336</v>
      </c>
      <c r="D205" s="1" t="s">
        <v>337</v>
      </c>
      <c r="E205" s="1" t="s">
        <v>158</v>
      </c>
      <c r="F205" s="3">
        <v>6500000</v>
      </c>
      <c r="G205" s="1">
        <v>144</v>
      </c>
      <c r="H205" s="1"/>
      <c r="I205" s="3">
        <v>6500000</v>
      </c>
      <c r="J205" s="1" t="s">
        <v>224</v>
      </c>
      <c r="K205" s="19"/>
    </row>
    <row r="206" spans="1:11" x14ac:dyDescent="0.25">
      <c r="A206" s="1" t="str">
        <f t="shared" si="6"/>
        <v>4917694JORNALES</v>
      </c>
      <c r="B206" s="1">
        <v>4917694</v>
      </c>
      <c r="C206" s="1" t="s">
        <v>334</v>
      </c>
      <c r="D206" s="1" t="s">
        <v>335</v>
      </c>
      <c r="E206" s="1" t="s">
        <v>158</v>
      </c>
      <c r="F206" s="3">
        <v>2000000</v>
      </c>
      <c r="G206" s="1">
        <v>144</v>
      </c>
      <c r="H206" s="1"/>
      <c r="I206" s="3">
        <v>2000000</v>
      </c>
      <c r="J206" s="1" t="s">
        <v>224</v>
      </c>
      <c r="K206" s="19"/>
    </row>
    <row r="207" spans="1:11" x14ac:dyDescent="0.25">
      <c r="A207" s="1" t="str">
        <f t="shared" si="6"/>
        <v>5252751JORNALES</v>
      </c>
      <c r="B207" s="1">
        <v>5252751</v>
      </c>
      <c r="C207" s="1" t="s">
        <v>205</v>
      </c>
      <c r="D207" s="1" t="s">
        <v>206</v>
      </c>
      <c r="E207" s="1" t="s">
        <v>158</v>
      </c>
      <c r="F207" s="3">
        <v>2000000</v>
      </c>
      <c r="G207" s="1">
        <v>144</v>
      </c>
      <c r="H207" s="1"/>
      <c r="I207" s="3">
        <v>2000000</v>
      </c>
      <c r="J207" s="1" t="s">
        <v>224</v>
      </c>
      <c r="K207" s="19"/>
    </row>
    <row r="208" spans="1:11" x14ac:dyDescent="0.25">
      <c r="A208" s="1" t="str">
        <f t="shared" si="6"/>
        <v>3551237JORNALES</v>
      </c>
      <c r="B208" s="1">
        <v>3551237</v>
      </c>
      <c r="C208" s="1" t="s">
        <v>208</v>
      </c>
      <c r="D208" s="1" t="s">
        <v>209</v>
      </c>
      <c r="E208" s="1" t="s">
        <v>158</v>
      </c>
      <c r="F208" s="3">
        <v>1000000</v>
      </c>
      <c r="G208" s="1">
        <v>144</v>
      </c>
      <c r="H208" s="1"/>
      <c r="I208" s="3">
        <v>1000000</v>
      </c>
      <c r="J208" s="1" t="s">
        <v>224</v>
      </c>
      <c r="K208" s="19"/>
    </row>
    <row r="209" spans="1:11" x14ac:dyDescent="0.25">
      <c r="A209" s="1" t="str">
        <f t="shared" si="6"/>
        <v>1369395JORNALES</v>
      </c>
      <c r="B209" s="1">
        <v>1369395</v>
      </c>
      <c r="C209" s="1" t="s">
        <v>275</v>
      </c>
      <c r="D209" s="1" t="s">
        <v>276</v>
      </c>
      <c r="E209" s="1" t="s">
        <v>158</v>
      </c>
      <c r="F209" s="3">
        <v>1500000</v>
      </c>
      <c r="G209" s="1">
        <v>144</v>
      </c>
      <c r="H209" s="1"/>
      <c r="I209" s="3">
        <v>1500000</v>
      </c>
      <c r="J209" s="1" t="s">
        <v>224</v>
      </c>
      <c r="K209" s="19"/>
    </row>
    <row r="210" spans="1:11" x14ac:dyDescent="0.25">
      <c r="A210" s="1" t="str">
        <f t="shared" si="6"/>
        <v>3196858JORNALES</v>
      </c>
      <c r="B210" s="1">
        <v>3196858</v>
      </c>
      <c r="C210" s="1" t="s">
        <v>211</v>
      </c>
      <c r="D210" s="1" t="s">
        <v>192</v>
      </c>
      <c r="E210" s="1" t="s">
        <v>158</v>
      </c>
      <c r="F210" s="3">
        <v>2200000</v>
      </c>
      <c r="G210" s="1">
        <v>144</v>
      </c>
      <c r="H210" s="1"/>
      <c r="I210" s="3">
        <v>2200000</v>
      </c>
      <c r="J210" s="1" t="s">
        <v>224</v>
      </c>
      <c r="K210" s="19"/>
    </row>
    <row r="211" spans="1:11" x14ac:dyDescent="0.25">
      <c r="A211" s="1" t="str">
        <f t="shared" si="6"/>
        <v>3421592JORNALES</v>
      </c>
      <c r="B211" s="1">
        <v>3421592</v>
      </c>
      <c r="C211" s="1" t="s">
        <v>159</v>
      </c>
      <c r="D211" s="1" t="s">
        <v>228</v>
      </c>
      <c r="E211" s="1" t="s">
        <v>158</v>
      </c>
      <c r="F211" s="5">
        <v>2000000</v>
      </c>
      <c r="G211" s="1">
        <v>144</v>
      </c>
      <c r="H211" s="1"/>
      <c r="I211" s="5">
        <v>2000000</v>
      </c>
      <c r="J211" s="1" t="s">
        <v>224</v>
      </c>
      <c r="K211" s="19"/>
    </row>
    <row r="212" spans="1:11" x14ac:dyDescent="0.25">
      <c r="A212" s="1" t="str">
        <f t="shared" si="6"/>
        <v>3629168JORNALES</v>
      </c>
      <c r="B212" s="1">
        <v>3629168</v>
      </c>
      <c r="C212" s="1" t="s">
        <v>217</v>
      </c>
      <c r="D212" s="1" t="s">
        <v>160</v>
      </c>
      <c r="E212" s="1" t="s">
        <v>158</v>
      </c>
      <c r="F212" s="5">
        <v>2000000</v>
      </c>
      <c r="G212" s="1">
        <v>144</v>
      </c>
      <c r="H212" s="1"/>
      <c r="I212" s="5">
        <v>2000000</v>
      </c>
      <c r="J212" s="1" t="s">
        <v>224</v>
      </c>
      <c r="K212" s="19"/>
    </row>
    <row r="213" spans="1:11" x14ac:dyDescent="0.25">
      <c r="A213" s="1" t="str">
        <f t="shared" si="6"/>
        <v>6078610JORNALES</v>
      </c>
      <c r="B213" s="1">
        <v>6078610</v>
      </c>
      <c r="C213" s="1" t="s">
        <v>218</v>
      </c>
      <c r="D213" s="1" t="s">
        <v>219</v>
      </c>
      <c r="E213" s="1" t="s">
        <v>158</v>
      </c>
      <c r="F213" s="5">
        <v>2500000</v>
      </c>
      <c r="G213" s="1">
        <v>144</v>
      </c>
      <c r="H213" s="1"/>
      <c r="I213" s="5">
        <v>2500000</v>
      </c>
      <c r="J213" s="1" t="s">
        <v>224</v>
      </c>
      <c r="K213" s="19"/>
    </row>
    <row r="214" spans="1:11" x14ac:dyDescent="0.25">
      <c r="A214" s="1" t="str">
        <f t="shared" si="6"/>
        <v>4009710JORNALES</v>
      </c>
      <c r="B214" s="1">
        <v>4009710</v>
      </c>
      <c r="C214" s="1" t="s">
        <v>112</v>
      </c>
      <c r="D214" s="1" t="s">
        <v>220</v>
      </c>
      <c r="E214" s="1" t="s">
        <v>158</v>
      </c>
      <c r="F214" s="5">
        <v>2500000</v>
      </c>
      <c r="G214" s="1">
        <v>144</v>
      </c>
      <c r="H214" s="1"/>
      <c r="I214" s="5">
        <v>2500000</v>
      </c>
      <c r="J214" s="1" t="s">
        <v>224</v>
      </c>
      <c r="K214" s="19"/>
    </row>
    <row r="215" spans="1:11" x14ac:dyDescent="0.25">
      <c r="A215" s="1" t="str">
        <f t="shared" si="6"/>
        <v>2162109JORNALES</v>
      </c>
      <c r="B215" s="1">
        <v>2162109</v>
      </c>
      <c r="C215" s="4" t="s">
        <v>320</v>
      </c>
      <c r="D215" s="1" t="s">
        <v>321</v>
      </c>
      <c r="E215" s="1" t="s">
        <v>158</v>
      </c>
      <c r="F215" s="5">
        <v>1500000</v>
      </c>
      <c r="G215" s="1">
        <v>144</v>
      </c>
      <c r="H215" s="1"/>
      <c r="I215" s="5">
        <v>1500000</v>
      </c>
      <c r="J215" s="1" t="s">
        <v>224</v>
      </c>
      <c r="K215" s="19"/>
    </row>
    <row r="216" spans="1:11" x14ac:dyDescent="0.25">
      <c r="A216" s="1" t="str">
        <f t="shared" si="6"/>
        <v>2311612JORNALES</v>
      </c>
      <c r="B216" s="1">
        <v>2311612</v>
      </c>
      <c r="C216" s="1" t="s">
        <v>239</v>
      </c>
      <c r="D216" s="1" t="s">
        <v>240</v>
      </c>
      <c r="E216" s="1" t="s">
        <v>158</v>
      </c>
      <c r="F216" s="5">
        <v>2000000</v>
      </c>
      <c r="G216" s="1">
        <v>144</v>
      </c>
      <c r="H216" s="1"/>
      <c r="I216" s="5">
        <v>2000000</v>
      </c>
      <c r="J216" s="1" t="s">
        <v>224</v>
      </c>
      <c r="K216" s="19"/>
    </row>
    <row r="217" spans="1:11" x14ac:dyDescent="0.25">
      <c r="A217" s="1" t="str">
        <f t="shared" si="6"/>
        <v>1333561JORNALES</v>
      </c>
      <c r="B217" s="1">
        <v>1333561</v>
      </c>
      <c r="C217" s="4" t="s">
        <v>322</v>
      </c>
      <c r="D217" s="1" t="s">
        <v>323</v>
      </c>
      <c r="E217" s="1" t="s">
        <v>158</v>
      </c>
      <c r="F217" s="5">
        <v>1500000</v>
      </c>
      <c r="G217" s="1">
        <v>144</v>
      </c>
      <c r="H217" s="1"/>
      <c r="I217" s="5">
        <v>1500000</v>
      </c>
      <c r="J217" s="1" t="s">
        <v>224</v>
      </c>
      <c r="K217" s="19"/>
    </row>
    <row r="218" spans="1:11" x14ac:dyDescent="0.25">
      <c r="A218" s="1" t="str">
        <f t="shared" si="6"/>
        <v>2381578JORNALES</v>
      </c>
      <c r="B218" s="1">
        <v>2381578</v>
      </c>
      <c r="C218" s="7" t="s">
        <v>246</v>
      </c>
      <c r="D218" s="1" t="s">
        <v>247</v>
      </c>
      <c r="E218" s="1" t="s">
        <v>158</v>
      </c>
      <c r="F218" s="5">
        <v>2500000</v>
      </c>
      <c r="G218" s="1">
        <v>144</v>
      </c>
      <c r="H218" s="1"/>
      <c r="I218" s="5">
        <v>2500000</v>
      </c>
      <c r="J218" s="1" t="s">
        <v>224</v>
      </c>
      <c r="K218" s="19"/>
    </row>
    <row r="219" spans="1:11" x14ac:dyDescent="0.25">
      <c r="A219" s="1" t="str">
        <f t="shared" si="6"/>
        <v>4961222JORNALES</v>
      </c>
      <c r="B219" s="1">
        <v>4961222</v>
      </c>
      <c r="C219" s="7" t="s">
        <v>280</v>
      </c>
      <c r="D219" s="1" t="s">
        <v>281</v>
      </c>
      <c r="E219" s="1" t="s">
        <v>158</v>
      </c>
      <c r="F219" s="5">
        <v>1000000</v>
      </c>
      <c r="G219" s="1">
        <v>144</v>
      </c>
      <c r="H219" s="1"/>
      <c r="I219" s="5">
        <v>1000000</v>
      </c>
      <c r="J219" s="1" t="s">
        <v>224</v>
      </c>
      <c r="K219" s="19"/>
    </row>
    <row r="220" spans="1:11" x14ac:dyDescent="0.25">
      <c r="A220" s="1" t="str">
        <f t="shared" si="6"/>
        <v>4190737JORNALES</v>
      </c>
      <c r="B220" s="1">
        <v>4190737</v>
      </c>
      <c r="C220" s="7" t="s">
        <v>248</v>
      </c>
      <c r="D220" s="1" t="s">
        <v>249</v>
      </c>
      <c r="E220" s="1" t="s">
        <v>158</v>
      </c>
      <c r="F220" s="5">
        <v>2500000</v>
      </c>
      <c r="G220" s="1">
        <v>144</v>
      </c>
      <c r="H220" s="1"/>
      <c r="I220" s="5">
        <v>2500000</v>
      </c>
      <c r="J220" s="1" t="s">
        <v>224</v>
      </c>
      <c r="K220" s="19"/>
    </row>
    <row r="221" spans="1:11" x14ac:dyDescent="0.25">
      <c r="A221" s="1" t="str">
        <f t="shared" si="6"/>
        <v>1481060JORNALES</v>
      </c>
      <c r="B221" s="1">
        <v>1481060</v>
      </c>
      <c r="C221" s="8" t="s">
        <v>252</v>
      </c>
      <c r="D221" s="1" t="s">
        <v>253</v>
      </c>
      <c r="E221" s="1" t="s">
        <v>158</v>
      </c>
      <c r="F221" s="5">
        <v>2000000</v>
      </c>
      <c r="G221" s="1">
        <v>144</v>
      </c>
      <c r="H221" s="1"/>
      <c r="I221" s="5">
        <v>2000000</v>
      </c>
      <c r="J221" s="1" t="s">
        <v>224</v>
      </c>
      <c r="K221" s="19"/>
    </row>
    <row r="222" spans="1:11" x14ac:dyDescent="0.25">
      <c r="A222" s="1" t="str">
        <f t="shared" si="6"/>
        <v>5876466JORNALES</v>
      </c>
      <c r="B222" s="1">
        <v>5876466</v>
      </c>
      <c r="C222" s="7" t="s">
        <v>242</v>
      </c>
      <c r="D222" s="1" t="s">
        <v>243</v>
      </c>
      <c r="E222" s="1" t="s">
        <v>158</v>
      </c>
      <c r="F222" s="5">
        <v>2000000</v>
      </c>
      <c r="G222" s="1">
        <v>144</v>
      </c>
      <c r="H222" s="1"/>
      <c r="I222" s="5">
        <v>2000000</v>
      </c>
      <c r="J222" s="1" t="s">
        <v>224</v>
      </c>
      <c r="K222" s="19"/>
    </row>
    <row r="223" spans="1:11" x14ac:dyDescent="0.25">
      <c r="A223" s="1" t="str">
        <f t="shared" si="6"/>
        <v>3553551JORNALES</v>
      </c>
      <c r="B223" s="1">
        <v>3553551</v>
      </c>
      <c r="C223" s="1" t="s">
        <v>250</v>
      </c>
      <c r="D223" s="1" t="s">
        <v>251</v>
      </c>
      <c r="E223" s="1" t="s">
        <v>158</v>
      </c>
      <c r="F223" s="5">
        <v>1300000</v>
      </c>
      <c r="G223" s="1">
        <v>144</v>
      </c>
      <c r="H223" s="1"/>
      <c r="I223" s="5">
        <v>1300000</v>
      </c>
      <c r="J223" s="1" t="s">
        <v>224</v>
      </c>
      <c r="K223" s="19"/>
    </row>
    <row r="224" spans="1:11" x14ac:dyDescent="0.25">
      <c r="A224" s="1" t="str">
        <f t="shared" si="6"/>
        <v>5470397JORNALES</v>
      </c>
      <c r="B224" s="1">
        <v>5470397</v>
      </c>
      <c r="C224" s="1" t="s">
        <v>353</v>
      </c>
      <c r="D224" s="1" t="s">
        <v>354</v>
      </c>
      <c r="E224" s="1" t="s">
        <v>158</v>
      </c>
      <c r="F224" s="5">
        <v>2000000</v>
      </c>
      <c r="G224" s="1">
        <v>144</v>
      </c>
      <c r="H224" s="1"/>
      <c r="I224" s="5">
        <v>2000000</v>
      </c>
      <c r="J224" s="1" t="s">
        <v>224</v>
      </c>
      <c r="K224" s="19"/>
    </row>
    <row r="225" spans="1:11" x14ac:dyDescent="0.25">
      <c r="A225" s="1" t="str">
        <f t="shared" si="6"/>
        <v>5578799JORNALES</v>
      </c>
      <c r="B225" s="1">
        <v>5578799</v>
      </c>
      <c r="C225" s="1" t="s">
        <v>351</v>
      </c>
      <c r="D225" s="1" t="s">
        <v>352</v>
      </c>
      <c r="E225" s="1" t="s">
        <v>158</v>
      </c>
      <c r="F225" s="5">
        <v>2000000</v>
      </c>
      <c r="G225" s="1">
        <v>144</v>
      </c>
      <c r="H225" s="1"/>
      <c r="I225" s="5">
        <v>2000000</v>
      </c>
      <c r="J225" s="1" t="s">
        <v>224</v>
      </c>
      <c r="K225" s="19"/>
    </row>
    <row r="226" spans="1:11" x14ac:dyDescent="0.25">
      <c r="A226" s="1" t="str">
        <f t="shared" si="6"/>
        <v>3190704JORNALES</v>
      </c>
      <c r="B226" s="1">
        <v>3190704</v>
      </c>
      <c r="C226" s="7" t="s">
        <v>200</v>
      </c>
      <c r="D226" s="1" t="s">
        <v>344</v>
      </c>
      <c r="E226" s="1" t="s">
        <v>158</v>
      </c>
      <c r="F226" s="5">
        <v>2000000</v>
      </c>
      <c r="G226" s="1">
        <v>144</v>
      </c>
      <c r="H226" s="1"/>
      <c r="I226" s="5">
        <v>2000000</v>
      </c>
      <c r="J226" s="1" t="s">
        <v>224</v>
      </c>
      <c r="K226" s="19"/>
    </row>
    <row r="227" spans="1:11" x14ac:dyDescent="0.25">
      <c r="A227" s="1" t="str">
        <f t="shared" si="6"/>
        <v>6087436JORNALES</v>
      </c>
      <c r="B227" s="1">
        <v>6087436</v>
      </c>
      <c r="C227" s="7" t="s">
        <v>385</v>
      </c>
      <c r="D227" s="1" t="s">
        <v>386</v>
      </c>
      <c r="E227" s="1" t="s">
        <v>158</v>
      </c>
      <c r="F227" s="5">
        <v>2000000</v>
      </c>
      <c r="G227" s="1">
        <v>144</v>
      </c>
      <c r="H227" s="1"/>
      <c r="I227" s="5">
        <v>2000000</v>
      </c>
      <c r="J227" s="1" t="s">
        <v>224</v>
      </c>
      <c r="K227" s="19" t="s">
        <v>381</v>
      </c>
    </row>
    <row r="228" spans="1:11" x14ac:dyDescent="0.25">
      <c r="A228" s="1" t="str">
        <f t="shared" si="6"/>
        <v>2594379JORNALES</v>
      </c>
      <c r="B228" s="1">
        <v>2594379</v>
      </c>
      <c r="C228" s="7" t="s">
        <v>347</v>
      </c>
      <c r="D228" s="1" t="s">
        <v>245</v>
      </c>
      <c r="E228" s="1" t="s">
        <v>158</v>
      </c>
      <c r="F228" s="5">
        <v>2000000</v>
      </c>
      <c r="G228" s="1">
        <v>144</v>
      </c>
      <c r="H228" s="1"/>
      <c r="I228" s="5">
        <v>2000000</v>
      </c>
      <c r="J228" s="1" t="s">
        <v>224</v>
      </c>
      <c r="K228" s="19"/>
    </row>
    <row r="229" spans="1:11" x14ac:dyDescent="0.25">
      <c r="A229" s="1" t="str">
        <f t="shared" si="6"/>
        <v>5876443JORNALES</v>
      </c>
      <c r="B229" s="1">
        <v>5876443</v>
      </c>
      <c r="C229" s="7" t="s">
        <v>262</v>
      </c>
      <c r="D229" s="1" t="s">
        <v>243</v>
      </c>
      <c r="E229" s="1" t="s">
        <v>158</v>
      </c>
      <c r="F229" s="5">
        <v>1500000</v>
      </c>
      <c r="G229" s="1">
        <v>144</v>
      </c>
      <c r="H229" s="1"/>
      <c r="I229" s="5">
        <v>1500000</v>
      </c>
      <c r="J229" s="1" t="s">
        <v>224</v>
      </c>
      <c r="K229" s="19"/>
    </row>
    <row r="230" spans="1:11" x14ac:dyDescent="0.25">
      <c r="A230" s="1" t="str">
        <f t="shared" si="6"/>
        <v>379366HONORARIO</v>
      </c>
      <c r="B230" s="1">
        <v>379366</v>
      </c>
      <c r="C230" s="7" t="s">
        <v>266</v>
      </c>
      <c r="D230" s="1" t="s">
        <v>267</v>
      </c>
      <c r="E230" s="1" t="s">
        <v>158</v>
      </c>
      <c r="F230" s="5">
        <v>7000000</v>
      </c>
      <c r="G230" s="1">
        <v>145</v>
      </c>
      <c r="H230" s="1"/>
      <c r="I230" s="5">
        <v>7000000</v>
      </c>
      <c r="J230" s="1" t="s">
        <v>194</v>
      </c>
      <c r="K230" s="19"/>
    </row>
    <row r="231" spans="1:11" x14ac:dyDescent="0.25">
      <c r="A231" s="1" t="str">
        <f t="shared" si="6"/>
        <v>4150324JORNALES</v>
      </c>
      <c r="B231" s="1">
        <v>4150324</v>
      </c>
      <c r="C231" s="7" t="s">
        <v>282</v>
      </c>
      <c r="D231" s="1" t="s">
        <v>283</v>
      </c>
      <c r="E231" s="1" t="s">
        <v>158</v>
      </c>
      <c r="F231" s="5">
        <v>1800000</v>
      </c>
      <c r="G231" s="1">
        <v>144</v>
      </c>
      <c r="H231" s="1"/>
      <c r="I231" s="5">
        <v>1800000</v>
      </c>
      <c r="J231" s="1" t="s">
        <v>224</v>
      </c>
      <c r="K231" s="19"/>
    </row>
    <row r="232" spans="1:11" x14ac:dyDescent="0.25">
      <c r="A232" s="1" t="str">
        <f t="shared" si="6"/>
        <v>3604249JORNALES</v>
      </c>
      <c r="B232" s="1">
        <v>3604249</v>
      </c>
      <c r="C232" s="7" t="s">
        <v>284</v>
      </c>
      <c r="D232" s="1" t="s">
        <v>285</v>
      </c>
      <c r="E232" s="1" t="s">
        <v>158</v>
      </c>
      <c r="F232" s="5">
        <v>1500000</v>
      </c>
      <c r="G232" s="1">
        <v>144</v>
      </c>
      <c r="H232" s="1"/>
      <c r="I232" s="5">
        <v>1500000</v>
      </c>
      <c r="J232" s="1" t="s">
        <v>224</v>
      </c>
      <c r="K232" s="19"/>
    </row>
    <row r="233" spans="1:11" x14ac:dyDescent="0.25">
      <c r="A233" s="1" t="str">
        <f t="shared" si="6"/>
        <v>4432475JORNALES</v>
      </c>
      <c r="B233" s="1">
        <v>4432475</v>
      </c>
      <c r="C233" s="7" t="s">
        <v>345</v>
      </c>
      <c r="D233" s="1" t="s">
        <v>346</v>
      </c>
      <c r="E233" s="1" t="s">
        <v>158</v>
      </c>
      <c r="F233" s="5">
        <v>2000000</v>
      </c>
      <c r="G233" s="1">
        <v>144</v>
      </c>
      <c r="H233" s="1"/>
      <c r="I233" s="5">
        <v>1500000</v>
      </c>
      <c r="J233" s="1" t="s">
        <v>224</v>
      </c>
      <c r="K233" s="19"/>
    </row>
    <row r="234" spans="1:11" x14ac:dyDescent="0.25">
      <c r="A234" s="1" t="str">
        <f t="shared" si="6"/>
        <v>4237612JORNALES</v>
      </c>
      <c r="B234" s="1">
        <v>4237612</v>
      </c>
      <c r="C234" s="7" t="s">
        <v>289</v>
      </c>
      <c r="D234" s="1" t="s">
        <v>290</v>
      </c>
      <c r="E234" s="1" t="s">
        <v>158</v>
      </c>
      <c r="F234" s="5">
        <v>2000000</v>
      </c>
      <c r="G234" s="1">
        <v>144</v>
      </c>
      <c r="H234" s="1"/>
      <c r="I234" s="5">
        <v>2000000</v>
      </c>
      <c r="J234" s="1" t="s">
        <v>224</v>
      </c>
      <c r="K234" s="19"/>
    </row>
    <row r="235" spans="1:11" x14ac:dyDescent="0.25">
      <c r="A235" s="1" t="str">
        <f t="shared" si="6"/>
        <v>4367774JORNALES</v>
      </c>
      <c r="B235" s="1">
        <v>4367774</v>
      </c>
      <c r="C235" s="7" t="s">
        <v>291</v>
      </c>
      <c r="D235" s="1" t="s">
        <v>292</v>
      </c>
      <c r="E235" s="1" t="s">
        <v>158</v>
      </c>
      <c r="F235" s="5">
        <v>2000000</v>
      </c>
      <c r="G235" s="1">
        <v>144</v>
      </c>
      <c r="H235" s="1"/>
      <c r="I235" s="5">
        <v>2000000</v>
      </c>
      <c r="J235" s="1" t="s">
        <v>224</v>
      </c>
      <c r="K235" s="19"/>
    </row>
    <row r="236" spans="1:11" x14ac:dyDescent="0.25">
      <c r="A236" s="1" t="str">
        <f t="shared" si="6"/>
        <v>4903324HONORARIO</v>
      </c>
      <c r="B236" s="1">
        <v>4903324</v>
      </c>
      <c r="C236" s="7" t="s">
        <v>293</v>
      </c>
      <c r="D236" s="1" t="s">
        <v>294</v>
      </c>
      <c r="E236" s="1" t="s">
        <v>158</v>
      </c>
      <c r="F236" s="5">
        <v>5500000</v>
      </c>
      <c r="G236" s="1">
        <v>145</v>
      </c>
      <c r="H236" s="1"/>
      <c r="I236" s="5">
        <v>5500000</v>
      </c>
      <c r="J236" s="1" t="s">
        <v>194</v>
      </c>
      <c r="K236" s="19"/>
    </row>
    <row r="237" spans="1:11" x14ac:dyDescent="0.25">
      <c r="A237" s="1" t="str">
        <f t="shared" si="6"/>
        <v>4872379HONORARIO</v>
      </c>
      <c r="B237" s="1">
        <v>4872379</v>
      </c>
      <c r="C237" s="7" t="s">
        <v>295</v>
      </c>
      <c r="D237" s="1" t="s">
        <v>296</v>
      </c>
      <c r="E237" s="1" t="s">
        <v>158</v>
      </c>
      <c r="F237" s="5">
        <v>4500000</v>
      </c>
      <c r="G237" s="1">
        <v>145</v>
      </c>
      <c r="H237" s="1"/>
      <c r="I237" s="5">
        <v>4500000</v>
      </c>
      <c r="J237" s="1" t="s">
        <v>194</v>
      </c>
      <c r="K237" s="19"/>
    </row>
    <row r="238" spans="1:11" x14ac:dyDescent="0.25">
      <c r="A238" s="1" t="str">
        <f t="shared" si="6"/>
        <v>2064431JORNALES</v>
      </c>
      <c r="B238" s="1">
        <v>2064431</v>
      </c>
      <c r="C238" s="7" t="s">
        <v>297</v>
      </c>
      <c r="D238" s="1" t="s">
        <v>298</v>
      </c>
      <c r="E238" s="1" t="s">
        <v>158</v>
      </c>
      <c r="F238" s="5">
        <v>5500000</v>
      </c>
      <c r="G238" s="1">
        <v>144</v>
      </c>
      <c r="H238" s="1"/>
      <c r="I238" s="5">
        <v>5500000</v>
      </c>
      <c r="J238" s="1" t="s">
        <v>224</v>
      </c>
      <c r="K238" s="19"/>
    </row>
    <row r="239" spans="1:11" x14ac:dyDescent="0.25">
      <c r="A239" s="1" t="str">
        <f t="shared" si="6"/>
        <v>2145590JORNALES</v>
      </c>
      <c r="B239" s="1">
        <v>2145590</v>
      </c>
      <c r="C239" s="7" t="s">
        <v>356</v>
      </c>
      <c r="D239" s="1" t="s">
        <v>357</v>
      </c>
      <c r="E239" s="1" t="s">
        <v>158</v>
      </c>
      <c r="F239" s="5">
        <v>5000000</v>
      </c>
      <c r="G239" s="1">
        <v>144</v>
      </c>
      <c r="H239" s="1"/>
      <c r="I239" s="5">
        <v>5000000</v>
      </c>
      <c r="J239" s="1" t="s">
        <v>224</v>
      </c>
      <c r="K239" s="19"/>
    </row>
    <row r="240" spans="1:11" x14ac:dyDescent="0.25">
      <c r="A240" s="1" t="str">
        <f t="shared" si="6"/>
        <v>2892946JORNALES</v>
      </c>
      <c r="B240" s="1">
        <v>2892946</v>
      </c>
      <c r="C240" s="7" t="s">
        <v>360</v>
      </c>
      <c r="D240" s="1" t="s">
        <v>361</v>
      </c>
      <c r="E240" s="1" t="s">
        <v>158</v>
      </c>
      <c r="F240" s="5">
        <v>1000000</v>
      </c>
      <c r="G240" s="1">
        <v>144</v>
      </c>
      <c r="H240" s="1"/>
      <c r="I240" s="5">
        <v>1000000</v>
      </c>
      <c r="J240" s="1" t="s">
        <v>224</v>
      </c>
      <c r="K240" s="19"/>
    </row>
    <row r="241" spans="1:11" x14ac:dyDescent="0.25">
      <c r="A241" s="1" t="str">
        <f t="shared" si="6"/>
        <v>4143627JORNALES</v>
      </c>
      <c r="B241" s="1">
        <v>4143627</v>
      </c>
      <c r="C241" s="7" t="s">
        <v>358</v>
      </c>
      <c r="D241" s="1" t="s">
        <v>359</v>
      </c>
      <c r="E241" s="1" t="s">
        <v>158</v>
      </c>
      <c r="F241" s="5">
        <v>1000000</v>
      </c>
      <c r="G241" s="1">
        <v>144</v>
      </c>
      <c r="H241" s="1"/>
      <c r="I241" s="5">
        <v>1000000</v>
      </c>
      <c r="J241" s="1" t="s">
        <v>224</v>
      </c>
      <c r="K241" s="19"/>
    </row>
    <row r="242" spans="1:11" x14ac:dyDescent="0.25">
      <c r="A242" s="1" t="str">
        <f t="shared" si="6"/>
        <v>4722541JORNALES</v>
      </c>
      <c r="B242" s="1">
        <v>4722541</v>
      </c>
      <c r="C242" s="7" t="s">
        <v>309</v>
      </c>
      <c r="D242" s="1" t="s">
        <v>173</v>
      </c>
      <c r="E242" s="1" t="s">
        <v>158</v>
      </c>
      <c r="F242" s="5">
        <v>1000000</v>
      </c>
      <c r="G242" s="1">
        <v>144</v>
      </c>
      <c r="H242" s="1"/>
      <c r="I242" s="5">
        <v>1000000</v>
      </c>
      <c r="J242" s="1" t="s">
        <v>224</v>
      </c>
      <c r="K242" s="19"/>
    </row>
    <row r="243" spans="1:11" x14ac:dyDescent="0.25">
      <c r="A243" s="1" t="str">
        <f t="shared" si="6"/>
        <v>3676118</v>
      </c>
      <c r="B243" s="1">
        <v>3676118</v>
      </c>
      <c r="C243" s="1" t="s">
        <v>310</v>
      </c>
      <c r="D243" s="1" t="s">
        <v>311</v>
      </c>
      <c r="E243" s="1" t="s">
        <v>214</v>
      </c>
      <c r="F243" s="5">
        <v>0</v>
      </c>
      <c r="G243" s="1">
        <v>0</v>
      </c>
      <c r="H243" s="1"/>
      <c r="I243" s="5">
        <v>0</v>
      </c>
      <c r="J243" s="1"/>
      <c r="K243" s="19" t="s">
        <v>382</v>
      </c>
    </row>
    <row r="244" spans="1:11" x14ac:dyDescent="0.25">
      <c r="A244" s="1" t="str">
        <f t="shared" si="6"/>
        <v>708329</v>
      </c>
      <c r="B244" s="1">
        <v>708329</v>
      </c>
      <c r="C244" s="1" t="s">
        <v>237</v>
      </c>
      <c r="D244" s="1" t="s">
        <v>238</v>
      </c>
      <c r="E244" s="1" t="s">
        <v>214</v>
      </c>
      <c r="F244" s="5">
        <v>0</v>
      </c>
      <c r="G244" s="1">
        <v>0</v>
      </c>
      <c r="H244" s="1"/>
      <c r="I244" s="5">
        <v>0</v>
      </c>
      <c r="J244" s="1"/>
      <c r="K244" s="19" t="s">
        <v>382</v>
      </c>
    </row>
    <row r="245" spans="1:11" x14ac:dyDescent="0.25">
      <c r="A245" s="1" t="str">
        <f t="shared" si="6"/>
        <v>3794827</v>
      </c>
      <c r="B245" s="1">
        <v>3794827</v>
      </c>
      <c r="C245" s="4" t="s">
        <v>312</v>
      </c>
      <c r="D245" s="1" t="s">
        <v>313</v>
      </c>
      <c r="E245" s="1" t="s">
        <v>214</v>
      </c>
      <c r="F245" s="5">
        <v>0</v>
      </c>
      <c r="G245" s="1">
        <v>0</v>
      </c>
      <c r="H245" s="1"/>
      <c r="I245" s="5">
        <v>0</v>
      </c>
      <c r="J245" s="1"/>
      <c r="K245" s="19" t="s">
        <v>382</v>
      </c>
    </row>
    <row r="246" spans="1:11" x14ac:dyDescent="0.25">
      <c r="A246" s="1" t="str">
        <f t="shared" ref="A246:A249" si="7">B246&amp;J246</f>
        <v>3675879</v>
      </c>
      <c r="B246" s="1">
        <v>3675879</v>
      </c>
      <c r="C246" s="1" t="s">
        <v>263</v>
      </c>
      <c r="D246" s="1" t="s">
        <v>264</v>
      </c>
      <c r="E246" s="1" t="s">
        <v>214</v>
      </c>
      <c r="F246" s="5">
        <v>0</v>
      </c>
      <c r="G246" s="1">
        <v>0</v>
      </c>
      <c r="H246" s="1"/>
      <c r="I246" s="5">
        <v>0</v>
      </c>
      <c r="J246" s="1"/>
      <c r="K246" s="19" t="s">
        <v>382</v>
      </c>
    </row>
    <row r="247" spans="1:11" x14ac:dyDescent="0.25">
      <c r="A247" s="1" t="str">
        <f t="shared" si="7"/>
        <v>3397597</v>
      </c>
      <c r="B247" s="1">
        <v>3397597</v>
      </c>
      <c r="C247" s="1" t="s">
        <v>314</v>
      </c>
      <c r="D247" s="1" t="s">
        <v>315</v>
      </c>
      <c r="E247" s="1" t="s">
        <v>214</v>
      </c>
      <c r="F247" s="5">
        <v>0</v>
      </c>
      <c r="G247" s="1">
        <v>0</v>
      </c>
      <c r="H247" s="1"/>
      <c r="I247" s="5">
        <v>0</v>
      </c>
      <c r="J247" s="1"/>
      <c r="K247" s="19" t="s">
        <v>382</v>
      </c>
    </row>
    <row r="248" spans="1:11" x14ac:dyDescent="0.25">
      <c r="A248" s="1" t="str">
        <f t="shared" si="7"/>
        <v>880071</v>
      </c>
      <c r="B248" s="1">
        <v>880071</v>
      </c>
      <c r="C248" s="1" t="s">
        <v>318</v>
      </c>
      <c r="D248" s="1" t="s">
        <v>319</v>
      </c>
      <c r="E248" s="1" t="s">
        <v>214</v>
      </c>
      <c r="F248" s="5">
        <v>0</v>
      </c>
      <c r="G248" s="1">
        <v>0</v>
      </c>
      <c r="H248" s="1"/>
      <c r="I248" s="5">
        <v>0</v>
      </c>
      <c r="J248" s="1"/>
      <c r="K248" s="19" t="s">
        <v>382</v>
      </c>
    </row>
    <row r="249" spans="1:11" x14ac:dyDescent="0.25">
      <c r="A249" s="1" t="str">
        <f t="shared" si="7"/>
        <v>4190544</v>
      </c>
      <c r="B249" s="14">
        <v>4190544</v>
      </c>
      <c r="C249" s="14" t="s">
        <v>324</v>
      </c>
      <c r="D249" s="14" t="s">
        <v>325</v>
      </c>
      <c r="E249" s="14" t="s">
        <v>214</v>
      </c>
      <c r="F249" s="15">
        <v>0</v>
      </c>
      <c r="G249" s="14">
        <v>0</v>
      </c>
      <c r="H249" s="16"/>
      <c r="I249" s="15">
        <v>0</v>
      </c>
      <c r="J249" s="16"/>
      <c r="K249" s="17" t="s">
        <v>382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60FC4-59D7-4A24-8BB5-810A2984F648}">
  <dimension ref="A1:L248"/>
  <sheetViews>
    <sheetView topLeftCell="A142" workbookViewId="0">
      <selection activeCell="C182" sqref="C182"/>
    </sheetView>
  </sheetViews>
  <sheetFormatPr baseColWidth="10" defaultRowHeight="15" x14ac:dyDescent="0.25"/>
  <cols>
    <col min="1" max="1" width="32.42578125" bestFit="1" customWidth="1"/>
    <col min="2" max="2" width="9.7109375" customWidth="1"/>
    <col min="3" max="3" width="20.140625" bestFit="1" customWidth="1"/>
    <col min="4" max="4" width="21.28515625" bestFit="1" customWidth="1"/>
    <col min="5" max="5" width="13.42578125" bestFit="1" customWidth="1"/>
    <col min="6" max="6" width="23" customWidth="1"/>
    <col min="7" max="7" width="13.85546875" customWidth="1"/>
    <col min="8" max="8" width="8.42578125" customWidth="1"/>
    <col min="9" max="9" width="12.85546875" bestFit="1" customWidth="1"/>
    <col min="10" max="10" width="13.7109375" customWidth="1"/>
    <col min="11" max="11" width="25.28515625" bestFit="1" customWidth="1"/>
    <col min="12" max="12" width="14.7109375" customWidth="1"/>
  </cols>
  <sheetData>
    <row r="1" spans="1:12" x14ac:dyDescent="0.25">
      <c r="A1" s="12" t="s">
        <v>387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378</v>
      </c>
      <c r="J1" s="12" t="s">
        <v>379</v>
      </c>
      <c r="K1" s="12" t="s">
        <v>7</v>
      </c>
      <c r="L1" s="18" t="s">
        <v>380</v>
      </c>
    </row>
    <row r="2" spans="1:12" x14ac:dyDescent="0.25">
      <c r="A2" s="1" t="str">
        <f t="shared" ref="A2:A33" si="0">B2&amp;K2</f>
        <v>1101118SUELDO</v>
      </c>
      <c r="B2" s="1">
        <v>1101118</v>
      </c>
      <c r="C2" s="4" t="s">
        <v>138</v>
      </c>
      <c r="D2" s="1" t="s">
        <v>139</v>
      </c>
      <c r="E2" s="1" t="s">
        <v>8</v>
      </c>
      <c r="F2" s="2">
        <v>28634270</v>
      </c>
      <c r="G2" s="1">
        <v>111</v>
      </c>
      <c r="H2" s="1" t="s">
        <v>222</v>
      </c>
      <c r="I2" s="3">
        <v>25503070</v>
      </c>
      <c r="J2" s="3">
        <v>25503070</v>
      </c>
      <c r="K2" s="1" t="s">
        <v>9</v>
      </c>
      <c r="L2" s="19"/>
    </row>
    <row r="3" spans="1:12" x14ac:dyDescent="0.25">
      <c r="A3" s="1" t="str">
        <f t="shared" si="0"/>
        <v xml:space="preserve">1101118GASTO DE REPRESENTACION </v>
      </c>
      <c r="B3" s="1">
        <v>1101118</v>
      </c>
      <c r="C3" s="4" t="s">
        <v>138</v>
      </c>
      <c r="D3" s="1" t="s">
        <v>139</v>
      </c>
      <c r="E3" s="1" t="s">
        <v>8</v>
      </c>
      <c r="F3" s="2">
        <v>0</v>
      </c>
      <c r="G3" s="1">
        <v>113</v>
      </c>
      <c r="H3" s="1" t="s">
        <v>10</v>
      </c>
      <c r="I3" s="3">
        <v>2851200</v>
      </c>
      <c r="J3" s="3">
        <v>2851200</v>
      </c>
      <c r="K3" s="1" t="s">
        <v>11</v>
      </c>
      <c r="L3" s="19"/>
    </row>
    <row r="4" spans="1:12" x14ac:dyDescent="0.25">
      <c r="A4" s="1" t="str">
        <f t="shared" si="0"/>
        <v>1101118SEGURO MEDICO</v>
      </c>
      <c r="B4" s="1">
        <v>1101118</v>
      </c>
      <c r="C4" s="4" t="s">
        <v>138</v>
      </c>
      <c r="D4" s="1" t="s">
        <v>139</v>
      </c>
      <c r="E4" s="1" t="s">
        <v>8</v>
      </c>
      <c r="F4" s="2">
        <v>0</v>
      </c>
      <c r="G4" s="1">
        <v>191</v>
      </c>
      <c r="H4" s="1" t="s">
        <v>222</v>
      </c>
      <c r="I4" s="3">
        <v>280000</v>
      </c>
      <c r="J4" s="3">
        <v>280000</v>
      </c>
      <c r="K4" s="1" t="s">
        <v>12</v>
      </c>
      <c r="L4" s="19"/>
    </row>
    <row r="5" spans="1:12" x14ac:dyDescent="0.25">
      <c r="A5" s="1" t="str">
        <f t="shared" si="0"/>
        <v>759076SUELDO</v>
      </c>
      <c r="B5" s="1">
        <v>759076</v>
      </c>
      <c r="C5" s="1" t="s">
        <v>13</v>
      </c>
      <c r="D5" s="1" t="s">
        <v>14</v>
      </c>
      <c r="E5" s="1" t="s">
        <v>8</v>
      </c>
      <c r="F5" s="2">
        <v>8317100</v>
      </c>
      <c r="G5" s="1">
        <v>111</v>
      </c>
      <c r="H5" s="1" t="s">
        <v>15</v>
      </c>
      <c r="I5" s="6">
        <v>7425200</v>
      </c>
      <c r="J5" s="3">
        <v>6237168</v>
      </c>
      <c r="K5" s="1" t="s">
        <v>9</v>
      </c>
      <c r="L5" s="19"/>
    </row>
    <row r="6" spans="1:12" x14ac:dyDescent="0.25">
      <c r="A6" s="1" t="str">
        <f t="shared" si="0"/>
        <v>759076GASTO DE REPRESENTACION</v>
      </c>
      <c r="B6" s="1">
        <v>759076</v>
      </c>
      <c r="C6" s="1" t="s">
        <v>16</v>
      </c>
      <c r="D6" s="1" t="s">
        <v>14</v>
      </c>
      <c r="E6" s="1" t="s">
        <v>8</v>
      </c>
      <c r="F6" s="2">
        <v>0</v>
      </c>
      <c r="G6" s="1">
        <v>113</v>
      </c>
      <c r="H6" s="1" t="s">
        <v>17</v>
      </c>
      <c r="I6" s="3">
        <v>631900</v>
      </c>
      <c r="J6" s="3">
        <v>530796</v>
      </c>
      <c r="K6" s="1" t="s">
        <v>18</v>
      </c>
      <c r="L6" s="19"/>
    </row>
    <row r="7" spans="1:12" x14ac:dyDescent="0.25">
      <c r="A7" s="1" t="str">
        <f t="shared" si="0"/>
        <v>759076SEGURO MEDICO</v>
      </c>
      <c r="B7" s="1">
        <v>759076</v>
      </c>
      <c r="C7" s="1" t="s">
        <v>13</v>
      </c>
      <c r="D7" s="1" t="s">
        <v>14</v>
      </c>
      <c r="E7" s="1" t="s">
        <v>8</v>
      </c>
      <c r="F7" s="2">
        <v>0</v>
      </c>
      <c r="G7" s="1">
        <v>191</v>
      </c>
      <c r="H7" s="1" t="s">
        <v>15</v>
      </c>
      <c r="I7" s="3">
        <v>260000</v>
      </c>
      <c r="J7" s="3">
        <v>260000</v>
      </c>
      <c r="K7" s="1" t="s">
        <v>12</v>
      </c>
      <c r="L7" s="19"/>
    </row>
    <row r="8" spans="1:12" x14ac:dyDescent="0.25">
      <c r="A8" s="1" t="str">
        <f t="shared" si="0"/>
        <v>941404SUELDO</v>
      </c>
      <c r="B8" s="1">
        <v>941404</v>
      </c>
      <c r="C8" s="1" t="s">
        <v>19</v>
      </c>
      <c r="D8" s="1" t="s">
        <v>20</v>
      </c>
      <c r="E8" s="1" t="s">
        <v>8</v>
      </c>
      <c r="F8" s="2">
        <v>8317100</v>
      </c>
      <c r="G8" s="1">
        <v>111</v>
      </c>
      <c r="H8" s="1" t="s">
        <v>15</v>
      </c>
      <c r="I8" s="3">
        <v>7425200</v>
      </c>
      <c r="J8" s="3">
        <v>6237168</v>
      </c>
      <c r="K8" s="1" t="s">
        <v>9</v>
      </c>
      <c r="L8" s="19"/>
    </row>
    <row r="9" spans="1:12" x14ac:dyDescent="0.25">
      <c r="A9" s="1" t="str">
        <f t="shared" si="0"/>
        <v xml:space="preserve">941404GASTO DE REPRESENTACION </v>
      </c>
      <c r="B9" s="1">
        <v>941404</v>
      </c>
      <c r="C9" s="1" t="s">
        <v>19</v>
      </c>
      <c r="D9" s="1" t="s">
        <v>20</v>
      </c>
      <c r="E9" s="1" t="s">
        <v>8</v>
      </c>
      <c r="F9" s="2">
        <v>0</v>
      </c>
      <c r="G9" s="1">
        <v>113</v>
      </c>
      <c r="H9" s="1" t="s">
        <v>17</v>
      </c>
      <c r="I9" s="3">
        <v>631900</v>
      </c>
      <c r="J9" s="3">
        <v>530796</v>
      </c>
      <c r="K9" s="1" t="s">
        <v>11</v>
      </c>
      <c r="L9" s="19"/>
    </row>
    <row r="10" spans="1:12" x14ac:dyDescent="0.25">
      <c r="A10" s="1" t="str">
        <f t="shared" si="0"/>
        <v>941404SEGURO MEDICO</v>
      </c>
      <c r="B10" s="1">
        <v>941404</v>
      </c>
      <c r="C10" s="1" t="s">
        <v>19</v>
      </c>
      <c r="D10" s="1" t="s">
        <v>20</v>
      </c>
      <c r="E10" s="1" t="s">
        <v>8</v>
      </c>
      <c r="F10" s="2">
        <v>0</v>
      </c>
      <c r="G10" s="1">
        <v>191</v>
      </c>
      <c r="H10" s="1" t="s">
        <v>15</v>
      </c>
      <c r="I10" s="3">
        <v>260000</v>
      </c>
      <c r="J10" s="3">
        <v>260000</v>
      </c>
      <c r="K10" s="1" t="s">
        <v>12</v>
      </c>
      <c r="L10" s="19"/>
    </row>
    <row r="11" spans="1:12" x14ac:dyDescent="0.25">
      <c r="A11" s="1" t="str">
        <f t="shared" si="0"/>
        <v>2882320SEGURO MEDICO</v>
      </c>
      <c r="B11" s="1">
        <v>2882320</v>
      </c>
      <c r="C11" s="1" t="s">
        <v>21</v>
      </c>
      <c r="D11" s="1" t="s">
        <v>22</v>
      </c>
      <c r="E11" s="1" t="s">
        <v>8</v>
      </c>
      <c r="F11" s="2">
        <v>5390500</v>
      </c>
      <c r="G11" s="1">
        <v>191</v>
      </c>
      <c r="H11" s="1" t="s">
        <v>223</v>
      </c>
      <c r="I11" s="3">
        <v>260000</v>
      </c>
      <c r="J11" s="3">
        <v>260000</v>
      </c>
      <c r="K11" s="1" t="s">
        <v>12</v>
      </c>
      <c r="L11" s="19"/>
    </row>
    <row r="12" spans="1:12" x14ac:dyDescent="0.25">
      <c r="A12" s="1" t="str">
        <f t="shared" si="0"/>
        <v>2882320SUELDO</v>
      </c>
      <c r="B12" s="1">
        <v>2882320</v>
      </c>
      <c r="C12" s="1" t="s">
        <v>21</v>
      </c>
      <c r="D12" s="1" t="s">
        <v>22</v>
      </c>
      <c r="E12" s="1" t="s">
        <v>8</v>
      </c>
      <c r="F12" s="2">
        <v>0</v>
      </c>
      <c r="G12" s="1">
        <v>111</v>
      </c>
      <c r="H12" s="1" t="s">
        <v>223</v>
      </c>
      <c r="I12" s="3">
        <v>5130500</v>
      </c>
      <c r="J12" s="3">
        <v>4309620</v>
      </c>
      <c r="K12" s="1" t="s">
        <v>9</v>
      </c>
      <c r="L12" s="19"/>
    </row>
    <row r="13" spans="1:12" x14ac:dyDescent="0.25">
      <c r="A13" s="1" t="str">
        <f t="shared" si="0"/>
        <v>2174521SUELDO</v>
      </c>
      <c r="B13" s="1">
        <v>2174521</v>
      </c>
      <c r="C13" s="1" t="s">
        <v>299</v>
      </c>
      <c r="D13" s="1" t="s">
        <v>300</v>
      </c>
      <c r="E13" s="1" t="s">
        <v>8</v>
      </c>
      <c r="F13" s="2">
        <v>8317100</v>
      </c>
      <c r="G13" s="1">
        <v>111</v>
      </c>
      <c r="H13" s="1" t="s">
        <v>15</v>
      </c>
      <c r="I13" s="3">
        <v>7425200</v>
      </c>
      <c r="J13" s="3">
        <v>6237168</v>
      </c>
      <c r="K13" s="1" t="s">
        <v>9</v>
      </c>
      <c r="L13" s="19"/>
    </row>
    <row r="14" spans="1:12" x14ac:dyDescent="0.25">
      <c r="A14" s="1" t="str">
        <f t="shared" si="0"/>
        <v xml:space="preserve">2174521GASTO DE REPRESENTACION </v>
      </c>
      <c r="B14" s="1">
        <v>2174521</v>
      </c>
      <c r="C14" s="1" t="s">
        <v>299</v>
      </c>
      <c r="D14" s="1" t="s">
        <v>300</v>
      </c>
      <c r="E14" s="1" t="s">
        <v>8</v>
      </c>
      <c r="F14" s="2">
        <v>0</v>
      </c>
      <c r="G14" s="1">
        <v>113</v>
      </c>
      <c r="H14" s="1" t="s">
        <v>17</v>
      </c>
      <c r="I14" s="3">
        <v>631900</v>
      </c>
      <c r="J14" s="3">
        <v>530796</v>
      </c>
      <c r="K14" s="1" t="s">
        <v>11</v>
      </c>
      <c r="L14" s="19"/>
    </row>
    <row r="15" spans="1:12" x14ac:dyDescent="0.25">
      <c r="A15" s="1" t="str">
        <f t="shared" si="0"/>
        <v>2174521SEGURO MEDICO</v>
      </c>
      <c r="B15" s="1">
        <v>2174521</v>
      </c>
      <c r="C15" s="1" t="s">
        <v>299</v>
      </c>
      <c r="D15" s="1" t="s">
        <v>300</v>
      </c>
      <c r="E15" s="1" t="s">
        <v>8</v>
      </c>
      <c r="F15" s="2">
        <v>0</v>
      </c>
      <c r="G15" s="1">
        <v>191</v>
      </c>
      <c r="H15" s="1" t="s">
        <v>15</v>
      </c>
      <c r="I15" s="3">
        <v>260000</v>
      </c>
      <c r="J15" s="3">
        <v>260000</v>
      </c>
      <c r="K15" s="1" t="s">
        <v>12</v>
      </c>
      <c r="L15" s="19"/>
    </row>
    <row r="16" spans="1:12" x14ac:dyDescent="0.25">
      <c r="A16" s="1" t="str">
        <f t="shared" si="0"/>
        <v>0SUELDO</v>
      </c>
      <c r="B16" s="1">
        <v>0</v>
      </c>
      <c r="C16" s="1" t="s">
        <v>355</v>
      </c>
      <c r="D16" s="1" t="s">
        <v>355</v>
      </c>
      <c r="E16" s="1" t="s">
        <v>8</v>
      </c>
      <c r="F16" s="2">
        <v>0</v>
      </c>
      <c r="G16" s="1">
        <v>111</v>
      </c>
      <c r="H16" s="1" t="s">
        <v>15</v>
      </c>
      <c r="I16" s="3">
        <v>0</v>
      </c>
      <c r="J16" s="3">
        <v>0</v>
      </c>
      <c r="K16" s="1" t="s">
        <v>9</v>
      </c>
      <c r="L16" s="19"/>
    </row>
    <row r="17" spans="1:12" x14ac:dyDescent="0.25">
      <c r="A17" s="1" t="str">
        <f t="shared" si="0"/>
        <v>0SEGURO MEDICO</v>
      </c>
      <c r="B17" s="1">
        <v>0</v>
      </c>
      <c r="C17" s="1" t="s">
        <v>355</v>
      </c>
      <c r="D17" s="1" t="s">
        <v>355</v>
      </c>
      <c r="E17" s="1" t="s">
        <v>8</v>
      </c>
      <c r="F17" s="2">
        <v>0</v>
      </c>
      <c r="G17" s="1">
        <v>191</v>
      </c>
      <c r="H17" s="1" t="s">
        <v>15</v>
      </c>
      <c r="I17" s="3">
        <v>0</v>
      </c>
      <c r="J17" s="3">
        <v>0</v>
      </c>
      <c r="K17" s="1" t="s">
        <v>12</v>
      </c>
      <c r="L17" s="19"/>
    </row>
    <row r="18" spans="1:12" x14ac:dyDescent="0.25">
      <c r="A18" s="1" t="str">
        <f t="shared" si="0"/>
        <v>4946635SUELDO</v>
      </c>
      <c r="B18" s="1">
        <v>4946635</v>
      </c>
      <c r="C18" s="1" t="s">
        <v>23</v>
      </c>
      <c r="D18" s="1" t="s">
        <v>24</v>
      </c>
      <c r="E18" s="1" t="s">
        <v>8</v>
      </c>
      <c r="F18" s="2">
        <v>7685200</v>
      </c>
      <c r="G18" s="1">
        <v>111</v>
      </c>
      <c r="H18" s="1" t="s">
        <v>15</v>
      </c>
      <c r="I18" s="3">
        <v>7425200</v>
      </c>
      <c r="J18" s="3">
        <v>6237168</v>
      </c>
      <c r="K18" s="1" t="s">
        <v>9</v>
      </c>
      <c r="L18" s="19"/>
    </row>
    <row r="19" spans="1:12" x14ac:dyDescent="0.25">
      <c r="A19" s="1" t="str">
        <f t="shared" si="0"/>
        <v>4946635SEGURO MEDICO</v>
      </c>
      <c r="B19" s="1">
        <v>4946635</v>
      </c>
      <c r="C19" s="1" t="s">
        <v>23</v>
      </c>
      <c r="D19" s="1" t="s">
        <v>24</v>
      </c>
      <c r="E19" s="1" t="s">
        <v>8</v>
      </c>
      <c r="F19" s="2">
        <v>0</v>
      </c>
      <c r="G19" s="1">
        <v>191</v>
      </c>
      <c r="H19" s="1" t="s">
        <v>15</v>
      </c>
      <c r="I19" s="3">
        <v>260000</v>
      </c>
      <c r="J19" s="3">
        <v>260000</v>
      </c>
      <c r="K19" s="1" t="s">
        <v>12</v>
      </c>
      <c r="L19" s="19"/>
    </row>
    <row r="20" spans="1:12" x14ac:dyDescent="0.25">
      <c r="A20" s="1" t="str">
        <f t="shared" si="0"/>
        <v>3963511SUELDO</v>
      </c>
      <c r="B20" s="1">
        <v>3963511</v>
      </c>
      <c r="C20" s="1" t="s">
        <v>110</v>
      </c>
      <c r="D20" s="1" t="s">
        <v>111</v>
      </c>
      <c r="E20" s="1" t="s">
        <v>8</v>
      </c>
      <c r="F20" s="2">
        <v>7685200</v>
      </c>
      <c r="G20" s="1">
        <v>111</v>
      </c>
      <c r="H20" s="1" t="s">
        <v>15</v>
      </c>
      <c r="I20" s="3">
        <v>7425200</v>
      </c>
      <c r="J20" s="3">
        <v>6237168</v>
      </c>
      <c r="K20" s="1" t="s">
        <v>9</v>
      </c>
      <c r="L20" s="19" t="s">
        <v>383</v>
      </c>
    </row>
    <row r="21" spans="1:12" x14ac:dyDescent="0.25">
      <c r="A21" s="1" t="str">
        <f t="shared" si="0"/>
        <v>3963511SEGURO MEDICO</v>
      </c>
      <c r="B21" s="1">
        <v>3963511</v>
      </c>
      <c r="C21" s="1" t="s">
        <v>110</v>
      </c>
      <c r="D21" s="1" t="s">
        <v>111</v>
      </c>
      <c r="E21" s="1" t="s">
        <v>8</v>
      </c>
      <c r="F21" s="2">
        <v>0</v>
      </c>
      <c r="G21" s="1">
        <v>191</v>
      </c>
      <c r="H21" s="1" t="s">
        <v>15</v>
      </c>
      <c r="I21" s="3">
        <v>260000</v>
      </c>
      <c r="J21" s="3">
        <v>260000</v>
      </c>
      <c r="K21" s="1" t="s">
        <v>12</v>
      </c>
      <c r="L21" s="19"/>
    </row>
    <row r="22" spans="1:12" x14ac:dyDescent="0.25">
      <c r="A22" s="1" t="str">
        <f t="shared" si="0"/>
        <v>1061362SUELDO</v>
      </c>
      <c r="B22" s="1">
        <v>1061362</v>
      </c>
      <c r="C22" s="1" t="s">
        <v>225</v>
      </c>
      <c r="D22" s="1" t="s">
        <v>113</v>
      </c>
      <c r="E22" s="1" t="s">
        <v>8</v>
      </c>
      <c r="F22" s="2">
        <v>7685200</v>
      </c>
      <c r="G22" s="1">
        <v>111</v>
      </c>
      <c r="H22" s="1" t="s">
        <v>15</v>
      </c>
      <c r="I22" s="3">
        <v>7425200</v>
      </c>
      <c r="J22" s="3">
        <v>6237168</v>
      </c>
      <c r="K22" s="1" t="s">
        <v>9</v>
      </c>
      <c r="L22" s="19"/>
    </row>
    <row r="23" spans="1:12" x14ac:dyDescent="0.25">
      <c r="A23" s="1" t="str">
        <f t="shared" si="0"/>
        <v>1061362SEGURO MEDICO</v>
      </c>
      <c r="B23" s="1">
        <v>1061362</v>
      </c>
      <c r="C23" s="1" t="s">
        <v>225</v>
      </c>
      <c r="D23" s="1" t="s">
        <v>113</v>
      </c>
      <c r="E23" s="1" t="s">
        <v>8</v>
      </c>
      <c r="F23" s="2">
        <v>0</v>
      </c>
      <c r="G23" s="1">
        <v>191</v>
      </c>
      <c r="H23" s="1" t="s">
        <v>15</v>
      </c>
      <c r="I23" s="3">
        <v>260000</v>
      </c>
      <c r="J23" s="3">
        <v>260000</v>
      </c>
      <c r="K23" s="1" t="s">
        <v>12</v>
      </c>
      <c r="L23" s="19"/>
    </row>
    <row r="24" spans="1:12" x14ac:dyDescent="0.25">
      <c r="A24" s="1" t="str">
        <f t="shared" si="0"/>
        <v>4854242SUELDO</v>
      </c>
      <c r="B24" s="1">
        <v>4854242</v>
      </c>
      <c r="C24" s="1" t="s">
        <v>332</v>
      </c>
      <c r="D24" s="1" t="s">
        <v>333</v>
      </c>
      <c r="E24" s="1" t="s">
        <v>8</v>
      </c>
      <c r="F24" s="2">
        <v>7685200</v>
      </c>
      <c r="G24" s="1">
        <v>111</v>
      </c>
      <c r="H24" s="1" t="s">
        <v>15</v>
      </c>
      <c r="I24" s="3">
        <v>7425200</v>
      </c>
      <c r="J24" s="3">
        <v>6237168</v>
      </c>
      <c r="K24" s="1" t="s">
        <v>9</v>
      </c>
      <c r="L24" s="19"/>
    </row>
    <row r="25" spans="1:12" x14ac:dyDescent="0.25">
      <c r="A25" s="1" t="str">
        <f t="shared" si="0"/>
        <v>4854242SEGURO MEDICO</v>
      </c>
      <c r="B25" s="1">
        <v>4854242</v>
      </c>
      <c r="C25" s="1" t="s">
        <v>332</v>
      </c>
      <c r="D25" s="1" t="s">
        <v>333</v>
      </c>
      <c r="E25" s="1" t="s">
        <v>8</v>
      </c>
      <c r="F25" s="2">
        <v>0</v>
      </c>
      <c r="G25" s="1">
        <v>191</v>
      </c>
      <c r="H25" s="1" t="s">
        <v>15</v>
      </c>
      <c r="I25" s="3">
        <v>260000</v>
      </c>
      <c r="J25" s="3">
        <v>260000</v>
      </c>
      <c r="K25" s="1" t="s">
        <v>12</v>
      </c>
      <c r="L25" s="19"/>
    </row>
    <row r="26" spans="1:12" x14ac:dyDescent="0.25">
      <c r="A26" s="1" t="str">
        <f t="shared" si="0"/>
        <v>3010417SUELDO</v>
      </c>
      <c r="B26" s="1">
        <v>3010417</v>
      </c>
      <c r="C26" s="1" t="s">
        <v>25</v>
      </c>
      <c r="D26" s="1" t="s">
        <v>26</v>
      </c>
      <c r="E26" s="1" t="s">
        <v>8</v>
      </c>
      <c r="F26" s="2">
        <v>2810307</v>
      </c>
      <c r="G26" s="1">
        <v>111</v>
      </c>
      <c r="H26" s="1" t="s">
        <v>27</v>
      </c>
      <c r="I26" s="3">
        <v>2550307</v>
      </c>
      <c r="J26" s="3">
        <v>2142258</v>
      </c>
      <c r="K26" s="1" t="s">
        <v>9</v>
      </c>
      <c r="L26" s="19"/>
    </row>
    <row r="27" spans="1:12" x14ac:dyDescent="0.25">
      <c r="A27" s="1" t="str">
        <f t="shared" si="0"/>
        <v>3010417SEGURO MEDICO</v>
      </c>
      <c r="B27" s="1">
        <v>3010417</v>
      </c>
      <c r="C27" s="1" t="s">
        <v>25</v>
      </c>
      <c r="D27" s="1" t="s">
        <v>26</v>
      </c>
      <c r="E27" s="1" t="s">
        <v>8</v>
      </c>
      <c r="F27" s="2">
        <v>0</v>
      </c>
      <c r="G27" s="1">
        <v>191</v>
      </c>
      <c r="H27" s="1" t="s">
        <v>27</v>
      </c>
      <c r="I27" s="3">
        <v>260000</v>
      </c>
      <c r="J27" s="3">
        <v>260000</v>
      </c>
      <c r="K27" s="1" t="s">
        <v>12</v>
      </c>
      <c r="L27" s="19"/>
    </row>
    <row r="28" spans="1:12" x14ac:dyDescent="0.25">
      <c r="A28" s="1" t="str">
        <f t="shared" si="0"/>
        <v>2863947SUELDO</v>
      </c>
      <c r="B28" s="1">
        <v>2863947</v>
      </c>
      <c r="C28" s="1" t="s">
        <v>167</v>
      </c>
      <c r="D28" s="1" t="s">
        <v>168</v>
      </c>
      <c r="E28" s="1" t="s">
        <v>8</v>
      </c>
      <c r="F28" s="2">
        <v>2549324</v>
      </c>
      <c r="G28" s="1">
        <v>111</v>
      </c>
      <c r="H28" s="1" t="s">
        <v>27</v>
      </c>
      <c r="I28" s="3">
        <v>2550307</v>
      </c>
      <c r="J28" s="3">
        <v>2142258</v>
      </c>
      <c r="K28" s="1" t="s">
        <v>9</v>
      </c>
      <c r="L28" s="19"/>
    </row>
    <row r="29" spans="1:12" x14ac:dyDescent="0.25">
      <c r="A29" s="1" t="str">
        <f t="shared" si="0"/>
        <v>2863947SEGURO MEDICO</v>
      </c>
      <c r="B29" s="1">
        <v>2863947</v>
      </c>
      <c r="C29" s="1" t="s">
        <v>167</v>
      </c>
      <c r="D29" s="1" t="s">
        <v>168</v>
      </c>
      <c r="E29" s="1" t="s">
        <v>8</v>
      </c>
      <c r="F29" s="2">
        <v>0</v>
      </c>
      <c r="G29" s="1">
        <v>191</v>
      </c>
      <c r="H29" s="1" t="s">
        <v>27</v>
      </c>
      <c r="I29" s="3">
        <v>260000</v>
      </c>
      <c r="J29" s="3">
        <v>260000</v>
      </c>
      <c r="K29" s="1" t="s">
        <v>12</v>
      </c>
      <c r="L29" s="19"/>
    </row>
    <row r="30" spans="1:12" x14ac:dyDescent="0.25">
      <c r="A30" s="1" t="str">
        <f t="shared" si="0"/>
        <v>3297275SUELDO</v>
      </c>
      <c r="B30" s="1">
        <v>3297275</v>
      </c>
      <c r="C30" s="1" t="s">
        <v>29</v>
      </c>
      <c r="D30" s="1" t="s">
        <v>30</v>
      </c>
      <c r="E30" s="1" t="s">
        <v>8</v>
      </c>
      <c r="F30" s="2">
        <v>2549324</v>
      </c>
      <c r="G30" s="1">
        <v>111</v>
      </c>
      <c r="H30" s="1" t="s">
        <v>27</v>
      </c>
      <c r="I30" s="3">
        <v>2550307</v>
      </c>
      <c r="J30" s="3">
        <v>2142258</v>
      </c>
      <c r="K30" s="1" t="s">
        <v>9</v>
      </c>
      <c r="L30" s="19"/>
    </row>
    <row r="31" spans="1:12" x14ac:dyDescent="0.25">
      <c r="A31" s="1" t="str">
        <f t="shared" si="0"/>
        <v>3297275SEGURO MEDICO</v>
      </c>
      <c r="B31" s="1">
        <v>3297275</v>
      </c>
      <c r="C31" s="1" t="s">
        <v>29</v>
      </c>
      <c r="D31" s="1" t="s">
        <v>30</v>
      </c>
      <c r="E31" s="1" t="s">
        <v>8</v>
      </c>
      <c r="F31" s="2">
        <v>0</v>
      </c>
      <c r="G31" s="1">
        <v>191</v>
      </c>
      <c r="H31" s="1" t="s">
        <v>27</v>
      </c>
      <c r="I31" s="3">
        <v>260000</v>
      </c>
      <c r="J31" s="3">
        <v>260000</v>
      </c>
      <c r="K31" s="1" t="s">
        <v>12</v>
      </c>
      <c r="L31" s="19"/>
    </row>
    <row r="32" spans="1:12" x14ac:dyDescent="0.25">
      <c r="A32" s="1" t="str">
        <f t="shared" si="0"/>
        <v>2529242SUELDO</v>
      </c>
      <c r="B32" s="1">
        <v>2529242</v>
      </c>
      <c r="C32" s="1" t="s">
        <v>31</v>
      </c>
      <c r="D32" s="1" t="s">
        <v>32</v>
      </c>
      <c r="E32" s="1" t="s">
        <v>8</v>
      </c>
      <c r="F32" s="2">
        <v>2549324</v>
      </c>
      <c r="G32" s="1">
        <v>111</v>
      </c>
      <c r="H32" s="1" t="s">
        <v>33</v>
      </c>
      <c r="I32" s="3">
        <v>2550307</v>
      </c>
      <c r="J32" s="3">
        <v>2142258</v>
      </c>
      <c r="K32" s="1" t="s">
        <v>9</v>
      </c>
      <c r="L32" s="19"/>
    </row>
    <row r="33" spans="1:12" x14ac:dyDescent="0.25">
      <c r="A33" s="1" t="str">
        <f t="shared" si="0"/>
        <v>2529242SEGURO MEDICO</v>
      </c>
      <c r="B33" s="1">
        <v>2529242</v>
      </c>
      <c r="C33" s="1" t="s">
        <v>31</v>
      </c>
      <c r="D33" s="1" t="s">
        <v>32</v>
      </c>
      <c r="E33" s="1" t="s">
        <v>8</v>
      </c>
      <c r="F33" s="2">
        <v>0</v>
      </c>
      <c r="G33" s="1">
        <v>191</v>
      </c>
      <c r="H33" s="1" t="s">
        <v>33</v>
      </c>
      <c r="I33" s="3">
        <v>260000</v>
      </c>
      <c r="J33" s="3">
        <v>260000</v>
      </c>
      <c r="K33" s="1" t="s">
        <v>12</v>
      </c>
      <c r="L33" s="19"/>
    </row>
    <row r="34" spans="1:12" x14ac:dyDescent="0.25">
      <c r="A34" s="1" t="str">
        <f t="shared" ref="A34:A65" si="1">B34&amp;K34</f>
        <v>3513251SUELDO</v>
      </c>
      <c r="B34" s="1">
        <v>3513251</v>
      </c>
      <c r="C34" s="1" t="s">
        <v>34</v>
      </c>
      <c r="D34" s="1" t="s">
        <v>35</v>
      </c>
      <c r="E34" s="1" t="s">
        <v>8</v>
      </c>
      <c r="F34" s="2">
        <v>2549324</v>
      </c>
      <c r="G34" s="1">
        <v>111</v>
      </c>
      <c r="H34" s="1" t="s">
        <v>27</v>
      </c>
      <c r="I34" s="3">
        <v>2550307</v>
      </c>
      <c r="J34" s="3">
        <v>2142258</v>
      </c>
      <c r="K34" s="1" t="s">
        <v>9</v>
      </c>
      <c r="L34" s="19"/>
    </row>
    <row r="35" spans="1:12" x14ac:dyDescent="0.25">
      <c r="A35" s="1" t="str">
        <f t="shared" si="1"/>
        <v>3513251SEGURO MEDICO</v>
      </c>
      <c r="B35" s="1">
        <v>3513251</v>
      </c>
      <c r="C35" s="1" t="s">
        <v>34</v>
      </c>
      <c r="D35" s="1" t="s">
        <v>35</v>
      </c>
      <c r="E35" s="1" t="s">
        <v>8</v>
      </c>
      <c r="F35" s="2">
        <v>0</v>
      </c>
      <c r="G35" s="1">
        <v>191</v>
      </c>
      <c r="H35" s="1" t="s">
        <v>27</v>
      </c>
      <c r="I35" s="3">
        <v>260000</v>
      </c>
      <c r="J35" s="3">
        <v>260000</v>
      </c>
      <c r="K35" s="1" t="s">
        <v>12</v>
      </c>
      <c r="L35" s="19"/>
    </row>
    <row r="36" spans="1:12" x14ac:dyDescent="0.25">
      <c r="A36" s="1" t="str">
        <f t="shared" si="1"/>
        <v>2881458SUELDO</v>
      </c>
      <c r="B36" s="1">
        <v>2881458</v>
      </c>
      <c r="C36" s="4" t="s">
        <v>221</v>
      </c>
      <c r="D36" s="1" t="s">
        <v>130</v>
      </c>
      <c r="E36" s="1" t="s">
        <v>8</v>
      </c>
      <c r="F36" s="2">
        <v>2549324</v>
      </c>
      <c r="G36" s="1">
        <v>111</v>
      </c>
      <c r="H36" s="1" t="s">
        <v>36</v>
      </c>
      <c r="I36" s="3">
        <v>2550307</v>
      </c>
      <c r="J36" s="3">
        <v>2142258</v>
      </c>
      <c r="K36" s="1" t="s">
        <v>9</v>
      </c>
      <c r="L36" s="19"/>
    </row>
    <row r="37" spans="1:12" x14ac:dyDescent="0.25">
      <c r="A37" s="1" t="str">
        <f t="shared" si="1"/>
        <v>2881458SEGURO MEDICO</v>
      </c>
      <c r="B37" s="1">
        <v>2881458</v>
      </c>
      <c r="C37" s="4" t="s">
        <v>221</v>
      </c>
      <c r="D37" s="1" t="s">
        <v>130</v>
      </c>
      <c r="E37" s="1" t="s">
        <v>8</v>
      </c>
      <c r="F37" s="2">
        <v>0</v>
      </c>
      <c r="G37" s="1">
        <v>191</v>
      </c>
      <c r="H37" s="1" t="s">
        <v>36</v>
      </c>
      <c r="I37" s="3">
        <v>260000</v>
      </c>
      <c r="J37" s="3">
        <v>260000</v>
      </c>
      <c r="K37" s="1" t="s">
        <v>12</v>
      </c>
      <c r="L37" s="19"/>
    </row>
    <row r="38" spans="1:12" x14ac:dyDescent="0.25">
      <c r="A38" s="1" t="str">
        <f t="shared" si="1"/>
        <v>2609422SUELDO</v>
      </c>
      <c r="B38" s="1">
        <v>2609422</v>
      </c>
      <c r="C38" s="1" t="s">
        <v>37</v>
      </c>
      <c r="D38" s="1" t="s">
        <v>38</v>
      </c>
      <c r="E38" s="1" t="s">
        <v>8</v>
      </c>
      <c r="F38" s="2">
        <v>2549324</v>
      </c>
      <c r="G38" s="1">
        <v>111</v>
      </c>
      <c r="H38" s="1" t="s">
        <v>39</v>
      </c>
      <c r="I38" s="3">
        <v>2550307</v>
      </c>
      <c r="J38" s="3">
        <v>2142258</v>
      </c>
      <c r="K38" s="1" t="s">
        <v>9</v>
      </c>
      <c r="L38" s="19" t="s">
        <v>382</v>
      </c>
    </row>
    <row r="39" spans="1:12" x14ac:dyDescent="0.25">
      <c r="A39" s="1" t="str">
        <f t="shared" si="1"/>
        <v>2609422SEGURO MEDICO</v>
      </c>
      <c r="B39" s="1">
        <v>2609422</v>
      </c>
      <c r="C39" s="1" t="s">
        <v>37</v>
      </c>
      <c r="D39" s="1" t="s">
        <v>38</v>
      </c>
      <c r="E39" s="1" t="s">
        <v>8</v>
      </c>
      <c r="F39" s="2">
        <v>0</v>
      </c>
      <c r="G39" s="1">
        <v>191</v>
      </c>
      <c r="H39" s="1" t="s">
        <v>39</v>
      </c>
      <c r="I39" s="3">
        <v>260000</v>
      </c>
      <c r="J39" s="3">
        <v>260000</v>
      </c>
      <c r="K39" s="1" t="s">
        <v>12</v>
      </c>
      <c r="L39" s="19"/>
    </row>
    <row r="40" spans="1:12" x14ac:dyDescent="0.25">
      <c r="A40" s="1" t="str">
        <f t="shared" si="1"/>
        <v>3698278SUELDO</v>
      </c>
      <c r="B40" s="1">
        <v>3698278</v>
      </c>
      <c r="C40" s="4" t="s">
        <v>95</v>
      </c>
      <c r="D40" s="1" t="s">
        <v>96</v>
      </c>
      <c r="E40" s="1" t="s">
        <v>8</v>
      </c>
      <c r="F40" s="2">
        <v>3656400</v>
      </c>
      <c r="G40" s="1">
        <v>111</v>
      </c>
      <c r="H40" s="1" t="s">
        <v>46</v>
      </c>
      <c r="I40" s="3">
        <v>3396400</v>
      </c>
      <c r="J40" s="3">
        <v>2852976</v>
      </c>
      <c r="K40" s="1" t="s">
        <v>9</v>
      </c>
      <c r="L40" s="19"/>
    </row>
    <row r="41" spans="1:12" x14ac:dyDescent="0.25">
      <c r="A41" s="1" t="str">
        <f t="shared" si="1"/>
        <v>3698278SEGURO MEDICO</v>
      </c>
      <c r="B41" s="1">
        <v>3698278</v>
      </c>
      <c r="C41" s="4" t="s">
        <v>95</v>
      </c>
      <c r="D41" s="1" t="s">
        <v>96</v>
      </c>
      <c r="E41" s="1" t="s">
        <v>8</v>
      </c>
      <c r="F41" s="2">
        <v>0</v>
      </c>
      <c r="G41" s="1">
        <v>191</v>
      </c>
      <c r="H41" s="1" t="s">
        <v>46</v>
      </c>
      <c r="I41" s="3">
        <v>260000</v>
      </c>
      <c r="J41" s="3">
        <v>260000</v>
      </c>
      <c r="K41" s="1" t="s">
        <v>12</v>
      </c>
      <c r="L41" s="19"/>
    </row>
    <row r="42" spans="1:12" x14ac:dyDescent="0.25">
      <c r="A42" s="1" t="str">
        <f t="shared" si="1"/>
        <v>3471752SUELDO</v>
      </c>
      <c r="B42" s="1">
        <v>3471752</v>
      </c>
      <c r="C42" s="4" t="s">
        <v>163</v>
      </c>
      <c r="D42" s="1" t="s">
        <v>164</v>
      </c>
      <c r="E42" s="1" t="s">
        <v>8</v>
      </c>
      <c r="F42" s="2">
        <v>2549324</v>
      </c>
      <c r="G42" s="1">
        <v>111</v>
      </c>
      <c r="H42" s="1" t="s">
        <v>41</v>
      </c>
      <c r="I42" s="3">
        <v>2550307</v>
      </c>
      <c r="J42" s="3">
        <v>2142258</v>
      </c>
      <c r="K42" s="1" t="s">
        <v>9</v>
      </c>
      <c r="L42" s="19"/>
    </row>
    <row r="43" spans="1:12" x14ac:dyDescent="0.25">
      <c r="A43" s="1" t="str">
        <f t="shared" si="1"/>
        <v>3471752SEGURO MEDICO</v>
      </c>
      <c r="B43" s="1">
        <v>3471752</v>
      </c>
      <c r="C43" s="4" t="s">
        <v>163</v>
      </c>
      <c r="D43" s="1" t="s">
        <v>164</v>
      </c>
      <c r="E43" s="1" t="s">
        <v>8</v>
      </c>
      <c r="F43" s="2">
        <v>0</v>
      </c>
      <c r="G43" s="1">
        <v>191</v>
      </c>
      <c r="H43" s="1" t="s">
        <v>41</v>
      </c>
      <c r="I43" s="3">
        <v>260000</v>
      </c>
      <c r="J43" s="3">
        <v>260000</v>
      </c>
      <c r="K43" s="1" t="s">
        <v>12</v>
      </c>
      <c r="L43" s="19"/>
    </row>
    <row r="44" spans="1:12" x14ac:dyDescent="0.25">
      <c r="A44" s="1" t="str">
        <f t="shared" si="1"/>
        <v>6105478SUELDO</v>
      </c>
      <c r="B44" s="1">
        <v>6105478</v>
      </c>
      <c r="C44" s="4" t="s">
        <v>261</v>
      </c>
      <c r="D44" s="1" t="s">
        <v>268</v>
      </c>
      <c r="E44" s="1" t="s">
        <v>8</v>
      </c>
      <c r="F44" s="2">
        <v>2762300</v>
      </c>
      <c r="G44" s="1">
        <v>111</v>
      </c>
      <c r="H44" s="1" t="s">
        <v>42</v>
      </c>
      <c r="I44" s="3">
        <v>2550307</v>
      </c>
      <c r="J44" s="3">
        <v>2142258</v>
      </c>
      <c r="K44" s="1" t="s">
        <v>9</v>
      </c>
      <c r="L44" s="19"/>
    </row>
    <row r="45" spans="1:12" x14ac:dyDescent="0.25">
      <c r="A45" s="1" t="str">
        <f t="shared" si="1"/>
        <v>6105478SEGURO MEDICO</v>
      </c>
      <c r="B45" s="1">
        <v>6105478</v>
      </c>
      <c r="C45" s="4" t="s">
        <v>261</v>
      </c>
      <c r="D45" s="1" t="s">
        <v>268</v>
      </c>
      <c r="E45" s="1" t="s">
        <v>8</v>
      </c>
      <c r="F45" s="2">
        <v>0</v>
      </c>
      <c r="G45" s="1">
        <v>191</v>
      </c>
      <c r="H45" s="1" t="s">
        <v>42</v>
      </c>
      <c r="I45" s="3">
        <v>260000</v>
      </c>
      <c r="J45" s="3">
        <v>260000</v>
      </c>
      <c r="K45" s="1" t="s">
        <v>12</v>
      </c>
      <c r="L45" s="19"/>
    </row>
    <row r="46" spans="1:12" x14ac:dyDescent="0.25">
      <c r="A46" s="1" t="str">
        <f t="shared" si="1"/>
        <v>3662379SUELDO</v>
      </c>
      <c r="B46" s="1">
        <v>3662379</v>
      </c>
      <c r="C46" s="1" t="s">
        <v>43</v>
      </c>
      <c r="D46" s="1" t="s">
        <v>44</v>
      </c>
      <c r="E46" s="1" t="s">
        <v>8</v>
      </c>
      <c r="F46" s="2">
        <v>2549324</v>
      </c>
      <c r="G46" s="1">
        <v>111</v>
      </c>
      <c r="H46" s="1" t="s">
        <v>45</v>
      </c>
      <c r="I46" s="3">
        <v>2550307</v>
      </c>
      <c r="J46" s="3">
        <v>2142258</v>
      </c>
      <c r="K46" s="1" t="s">
        <v>9</v>
      </c>
      <c r="L46" s="19"/>
    </row>
    <row r="47" spans="1:12" x14ac:dyDescent="0.25">
      <c r="A47" s="1" t="str">
        <f t="shared" si="1"/>
        <v>3662379SEGURO MEDICO</v>
      </c>
      <c r="B47" s="1">
        <v>3662379</v>
      </c>
      <c r="C47" s="1" t="s">
        <v>43</v>
      </c>
      <c r="D47" s="1" t="s">
        <v>44</v>
      </c>
      <c r="E47" s="1" t="s">
        <v>8</v>
      </c>
      <c r="F47" s="2">
        <v>0</v>
      </c>
      <c r="G47" s="1">
        <v>191</v>
      </c>
      <c r="H47" s="1" t="s">
        <v>45</v>
      </c>
      <c r="I47" s="3">
        <v>260000</v>
      </c>
      <c r="J47" s="3">
        <v>260000</v>
      </c>
      <c r="K47" s="1" t="s">
        <v>12</v>
      </c>
      <c r="L47" s="19"/>
    </row>
    <row r="48" spans="1:12" x14ac:dyDescent="0.25">
      <c r="A48" s="1" t="str">
        <f t="shared" si="1"/>
        <v>1799408SUELDO</v>
      </c>
      <c r="B48" s="1">
        <v>1799408</v>
      </c>
      <c r="C48" s="1" t="s">
        <v>92</v>
      </c>
      <c r="D48" s="1" t="s">
        <v>93</v>
      </c>
      <c r="E48" s="1" t="s">
        <v>8</v>
      </c>
      <c r="F48" s="2">
        <v>4404000</v>
      </c>
      <c r="G48" s="1">
        <v>111</v>
      </c>
      <c r="H48" s="1" t="s">
        <v>40</v>
      </c>
      <c r="I48" s="3">
        <v>4144000</v>
      </c>
      <c r="J48" s="3">
        <v>3480960</v>
      </c>
      <c r="K48" s="1" t="s">
        <v>9</v>
      </c>
      <c r="L48" s="19"/>
    </row>
    <row r="49" spans="1:12" x14ac:dyDescent="0.25">
      <c r="A49" s="1" t="str">
        <f t="shared" si="1"/>
        <v>1799408SEGURO MEDICO</v>
      </c>
      <c r="B49" s="1">
        <v>1799408</v>
      </c>
      <c r="C49" s="1" t="s">
        <v>92</v>
      </c>
      <c r="D49" s="1" t="s">
        <v>93</v>
      </c>
      <c r="E49" s="1" t="s">
        <v>8</v>
      </c>
      <c r="F49" s="2">
        <v>0</v>
      </c>
      <c r="G49" s="1">
        <v>191</v>
      </c>
      <c r="H49" s="1" t="s">
        <v>40</v>
      </c>
      <c r="I49" s="3">
        <v>260000</v>
      </c>
      <c r="J49" s="3">
        <v>260000</v>
      </c>
      <c r="K49" s="1" t="s">
        <v>12</v>
      </c>
      <c r="L49" s="19"/>
    </row>
    <row r="50" spans="1:12" x14ac:dyDescent="0.25">
      <c r="A50" s="1" t="str">
        <f t="shared" si="1"/>
        <v>2875309SUELDO</v>
      </c>
      <c r="B50" s="1">
        <v>2875309</v>
      </c>
      <c r="C50" s="1" t="s">
        <v>47</v>
      </c>
      <c r="D50" s="1" t="s">
        <v>48</v>
      </c>
      <c r="E50" s="1" t="s">
        <v>8</v>
      </c>
      <c r="F50" s="2">
        <v>2549234</v>
      </c>
      <c r="G50" s="1">
        <v>111</v>
      </c>
      <c r="H50" s="1" t="s">
        <v>27</v>
      </c>
      <c r="I50" s="3">
        <v>2550307</v>
      </c>
      <c r="J50" s="3">
        <v>2142258</v>
      </c>
      <c r="K50" s="1" t="s">
        <v>9</v>
      </c>
      <c r="L50" s="19"/>
    </row>
    <row r="51" spans="1:12" x14ac:dyDescent="0.25">
      <c r="A51" s="1" t="str">
        <f t="shared" si="1"/>
        <v>2875309SEGURO MEDICO</v>
      </c>
      <c r="B51" s="1">
        <v>2875309</v>
      </c>
      <c r="C51" s="1" t="s">
        <v>47</v>
      </c>
      <c r="D51" s="1" t="s">
        <v>48</v>
      </c>
      <c r="E51" s="1" t="s">
        <v>8</v>
      </c>
      <c r="F51" s="2">
        <v>0</v>
      </c>
      <c r="G51" s="1">
        <v>191</v>
      </c>
      <c r="H51" s="1" t="s">
        <v>27</v>
      </c>
      <c r="I51" s="3">
        <v>260000</v>
      </c>
      <c r="J51" s="3">
        <v>260000</v>
      </c>
      <c r="K51" s="1" t="s">
        <v>12</v>
      </c>
      <c r="L51" s="19"/>
    </row>
    <row r="52" spans="1:12" x14ac:dyDescent="0.25">
      <c r="A52" s="1" t="str">
        <f t="shared" si="1"/>
        <v>4210134SUELDO</v>
      </c>
      <c r="B52" s="1">
        <v>4210134</v>
      </c>
      <c r="C52" s="4" t="s">
        <v>326</v>
      </c>
      <c r="D52" s="1" t="s">
        <v>327</v>
      </c>
      <c r="E52" s="1" t="s">
        <v>8</v>
      </c>
      <c r="F52" s="2">
        <v>2549324</v>
      </c>
      <c r="G52" s="1">
        <v>111</v>
      </c>
      <c r="H52" s="1" t="s">
        <v>49</v>
      </c>
      <c r="I52" s="3">
        <v>2550307</v>
      </c>
      <c r="J52" s="3">
        <v>2142258</v>
      </c>
      <c r="K52" s="1" t="s">
        <v>9</v>
      </c>
      <c r="L52" s="19"/>
    </row>
    <row r="53" spans="1:12" x14ac:dyDescent="0.25">
      <c r="A53" s="1" t="str">
        <f t="shared" si="1"/>
        <v>4210134SEGURO MEDICO</v>
      </c>
      <c r="B53" s="1">
        <v>4210134</v>
      </c>
      <c r="C53" s="1" t="s">
        <v>326</v>
      </c>
      <c r="D53" s="1" t="s">
        <v>327</v>
      </c>
      <c r="E53" s="1" t="s">
        <v>8</v>
      </c>
      <c r="F53" s="2">
        <v>0</v>
      </c>
      <c r="G53" s="1">
        <v>191</v>
      </c>
      <c r="H53" s="1" t="s">
        <v>49</v>
      </c>
      <c r="I53" s="3">
        <v>260000</v>
      </c>
      <c r="J53" s="3">
        <v>260000</v>
      </c>
      <c r="K53" s="1" t="s">
        <v>12</v>
      </c>
      <c r="L53" s="19"/>
    </row>
    <row r="54" spans="1:12" x14ac:dyDescent="0.25">
      <c r="A54" s="1" t="str">
        <f t="shared" si="1"/>
        <v>3250083SUELDO</v>
      </c>
      <c r="B54" s="1">
        <v>3250083</v>
      </c>
      <c r="C54" s="1" t="s">
        <v>50</v>
      </c>
      <c r="D54" s="1" t="s">
        <v>51</v>
      </c>
      <c r="E54" s="1" t="s">
        <v>8</v>
      </c>
      <c r="F54" s="2">
        <v>2549324</v>
      </c>
      <c r="G54" s="1">
        <v>111</v>
      </c>
      <c r="H54" s="1" t="s">
        <v>52</v>
      </c>
      <c r="I54" s="3">
        <v>2550307</v>
      </c>
      <c r="J54" s="3">
        <v>2142258</v>
      </c>
      <c r="K54" s="1" t="s">
        <v>9</v>
      </c>
      <c r="L54" s="19"/>
    </row>
    <row r="55" spans="1:12" x14ac:dyDescent="0.25">
      <c r="A55" s="1" t="str">
        <f t="shared" si="1"/>
        <v>3250083SEGURO MEDICO</v>
      </c>
      <c r="B55" s="1">
        <v>3250083</v>
      </c>
      <c r="C55" s="1" t="s">
        <v>50</v>
      </c>
      <c r="D55" s="1" t="s">
        <v>51</v>
      </c>
      <c r="E55" s="1" t="s">
        <v>8</v>
      </c>
      <c r="F55" s="2">
        <v>0</v>
      </c>
      <c r="G55" s="1">
        <v>191</v>
      </c>
      <c r="H55" s="1" t="s">
        <v>52</v>
      </c>
      <c r="I55" s="3">
        <v>260000</v>
      </c>
      <c r="J55" s="3">
        <v>260000</v>
      </c>
      <c r="K55" s="1" t="s">
        <v>12</v>
      </c>
      <c r="L55" s="19"/>
    </row>
    <row r="56" spans="1:12" x14ac:dyDescent="0.25">
      <c r="A56" s="1" t="str">
        <f t="shared" si="1"/>
        <v>5260068SUELDO</v>
      </c>
      <c r="B56" s="1">
        <v>5260068</v>
      </c>
      <c r="C56" s="4" t="s">
        <v>185</v>
      </c>
      <c r="D56" s="1" t="s">
        <v>186</v>
      </c>
      <c r="E56" s="1" t="s">
        <v>8</v>
      </c>
      <c r="F56" s="2">
        <v>2762300</v>
      </c>
      <c r="G56" s="1">
        <v>111</v>
      </c>
      <c r="H56" s="1" t="s">
        <v>42</v>
      </c>
      <c r="I56" s="3">
        <v>2550307</v>
      </c>
      <c r="J56" s="3">
        <v>2142258</v>
      </c>
      <c r="K56" s="1" t="s">
        <v>9</v>
      </c>
      <c r="L56" s="19"/>
    </row>
    <row r="57" spans="1:12" x14ac:dyDescent="0.25">
      <c r="A57" s="1" t="str">
        <f t="shared" si="1"/>
        <v>5260068SEGURO MEDICO</v>
      </c>
      <c r="B57" s="1">
        <v>5260068</v>
      </c>
      <c r="C57" s="1" t="s">
        <v>185</v>
      </c>
      <c r="D57" s="1" t="s">
        <v>186</v>
      </c>
      <c r="E57" s="1" t="s">
        <v>8</v>
      </c>
      <c r="F57" s="2">
        <v>0</v>
      </c>
      <c r="G57" s="1">
        <v>191</v>
      </c>
      <c r="H57" s="1" t="s">
        <v>42</v>
      </c>
      <c r="I57" s="3">
        <v>260000</v>
      </c>
      <c r="J57" s="3">
        <v>260000</v>
      </c>
      <c r="K57" s="1" t="s">
        <v>12</v>
      </c>
      <c r="L57" s="19"/>
    </row>
    <row r="58" spans="1:12" x14ac:dyDescent="0.25">
      <c r="A58" s="1" t="str">
        <f t="shared" si="1"/>
        <v>6133884SUELDO</v>
      </c>
      <c r="B58" s="1">
        <v>6133884</v>
      </c>
      <c r="C58" s="1" t="s">
        <v>53</v>
      </c>
      <c r="D58" s="1" t="s">
        <v>54</v>
      </c>
      <c r="E58" s="1" t="s">
        <v>8</v>
      </c>
      <c r="F58" s="2">
        <v>2871500</v>
      </c>
      <c r="G58" s="1">
        <v>111</v>
      </c>
      <c r="H58" s="1" t="s">
        <v>55</v>
      </c>
      <c r="I58" s="3">
        <v>2611500</v>
      </c>
      <c r="J58" s="3">
        <v>2193660</v>
      </c>
      <c r="K58" s="1" t="s">
        <v>9</v>
      </c>
      <c r="L58" s="19"/>
    </row>
    <row r="59" spans="1:12" x14ac:dyDescent="0.25">
      <c r="A59" s="1" t="str">
        <f t="shared" si="1"/>
        <v>6133884SEGURO MEDICO</v>
      </c>
      <c r="B59" s="1">
        <v>6133884</v>
      </c>
      <c r="C59" s="1" t="s">
        <v>53</v>
      </c>
      <c r="D59" s="1" t="s">
        <v>54</v>
      </c>
      <c r="E59" s="1" t="s">
        <v>8</v>
      </c>
      <c r="F59" s="2">
        <v>0</v>
      </c>
      <c r="G59" s="1">
        <v>191</v>
      </c>
      <c r="H59" s="1" t="s">
        <v>55</v>
      </c>
      <c r="I59" s="3">
        <v>260000</v>
      </c>
      <c r="J59" s="3">
        <v>260000</v>
      </c>
      <c r="K59" s="1" t="s">
        <v>12</v>
      </c>
      <c r="L59" s="19"/>
    </row>
    <row r="60" spans="1:12" x14ac:dyDescent="0.25">
      <c r="A60" s="1" t="str">
        <f t="shared" si="1"/>
        <v>3749451SUELDO</v>
      </c>
      <c r="B60" s="1">
        <v>3749451</v>
      </c>
      <c r="C60" s="1" t="s">
        <v>56</v>
      </c>
      <c r="D60" s="1" t="s">
        <v>57</v>
      </c>
      <c r="E60" s="1" t="s">
        <v>8</v>
      </c>
      <c r="F60" s="2">
        <v>2549324</v>
      </c>
      <c r="G60" s="1">
        <v>111</v>
      </c>
      <c r="H60" s="1" t="s">
        <v>58</v>
      </c>
      <c r="I60" s="3">
        <v>2550307</v>
      </c>
      <c r="J60" s="3">
        <v>2142258</v>
      </c>
      <c r="K60" s="1" t="s">
        <v>9</v>
      </c>
      <c r="L60" s="19"/>
    </row>
    <row r="61" spans="1:12" x14ac:dyDescent="0.25">
      <c r="A61" s="1" t="str">
        <f t="shared" si="1"/>
        <v>3749451SEGURO MEDICO</v>
      </c>
      <c r="B61" s="1">
        <v>3749451</v>
      </c>
      <c r="C61" s="1" t="s">
        <v>56</v>
      </c>
      <c r="D61" s="1" t="s">
        <v>57</v>
      </c>
      <c r="E61" s="1" t="s">
        <v>8</v>
      </c>
      <c r="F61" s="2">
        <v>0</v>
      </c>
      <c r="G61" s="1">
        <v>191</v>
      </c>
      <c r="H61" s="1" t="s">
        <v>58</v>
      </c>
      <c r="I61" s="3">
        <v>260000</v>
      </c>
      <c r="J61" s="3">
        <v>260000</v>
      </c>
      <c r="K61" s="1" t="s">
        <v>12</v>
      </c>
      <c r="L61" s="19"/>
    </row>
    <row r="62" spans="1:12" x14ac:dyDescent="0.25">
      <c r="A62" s="1" t="str">
        <f t="shared" si="1"/>
        <v>1361100SUELDO</v>
      </c>
      <c r="B62" s="1">
        <v>1361100</v>
      </c>
      <c r="C62" s="1" t="s">
        <v>339</v>
      </c>
      <c r="D62" s="1" t="s">
        <v>340</v>
      </c>
      <c r="E62" s="1" t="s">
        <v>8</v>
      </c>
      <c r="F62" s="2">
        <v>2549324</v>
      </c>
      <c r="G62" s="1">
        <v>111</v>
      </c>
      <c r="H62" s="1" t="s">
        <v>33</v>
      </c>
      <c r="I62" s="3">
        <v>2550307</v>
      </c>
      <c r="J62" s="3">
        <v>2142258</v>
      </c>
      <c r="K62" s="1" t="s">
        <v>9</v>
      </c>
      <c r="L62" s="19"/>
    </row>
    <row r="63" spans="1:12" x14ac:dyDescent="0.25">
      <c r="A63" s="1" t="str">
        <f t="shared" si="1"/>
        <v>1361100SEGURO MEDICO</v>
      </c>
      <c r="B63" s="1">
        <v>1361100</v>
      </c>
      <c r="C63" s="1" t="s">
        <v>339</v>
      </c>
      <c r="D63" s="1" t="s">
        <v>340</v>
      </c>
      <c r="E63" s="1" t="s">
        <v>8</v>
      </c>
      <c r="F63" s="2">
        <v>0</v>
      </c>
      <c r="G63" s="1">
        <v>191</v>
      </c>
      <c r="H63" s="1" t="s">
        <v>33</v>
      </c>
      <c r="I63" s="3">
        <v>260000</v>
      </c>
      <c r="J63" s="3">
        <v>260000</v>
      </c>
      <c r="K63" s="1" t="s">
        <v>12</v>
      </c>
      <c r="L63" s="19"/>
    </row>
    <row r="64" spans="1:12" x14ac:dyDescent="0.25">
      <c r="A64" s="1" t="str">
        <f t="shared" si="1"/>
        <v>5338520SUELDO</v>
      </c>
      <c r="B64" s="1">
        <v>5338520</v>
      </c>
      <c r="C64" s="4" t="s">
        <v>256</v>
      </c>
      <c r="D64" s="1" t="s">
        <v>257</v>
      </c>
      <c r="E64" s="1" t="s">
        <v>8</v>
      </c>
      <c r="F64" s="2">
        <v>2549324</v>
      </c>
      <c r="G64" s="1">
        <v>111</v>
      </c>
      <c r="H64" s="1" t="s">
        <v>39</v>
      </c>
      <c r="I64" s="3">
        <v>2550307</v>
      </c>
      <c r="J64" s="3">
        <v>2142258</v>
      </c>
      <c r="K64" s="1" t="s">
        <v>9</v>
      </c>
      <c r="L64" s="19"/>
    </row>
    <row r="65" spans="1:12" x14ac:dyDescent="0.25">
      <c r="A65" s="1" t="str">
        <f t="shared" si="1"/>
        <v>5338520SEGURO MEDICO</v>
      </c>
      <c r="B65" s="1">
        <v>5338520</v>
      </c>
      <c r="C65" s="4" t="s">
        <v>256</v>
      </c>
      <c r="D65" s="1" t="s">
        <v>257</v>
      </c>
      <c r="E65" s="1" t="s">
        <v>8</v>
      </c>
      <c r="F65" s="2">
        <v>0</v>
      </c>
      <c r="G65" s="1">
        <v>191</v>
      </c>
      <c r="H65" s="1" t="s">
        <v>39</v>
      </c>
      <c r="I65" s="3">
        <v>260000</v>
      </c>
      <c r="J65" s="3">
        <v>260000</v>
      </c>
      <c r="K65" s="1" t="s">
        <v>12</v>
      </c>
      <c r="L65" s="19"/>
    </row>
    <row r="66" spans="1:12" x14ac:dyDescent="0.25">
      <c r="A66" s="1" t="str">
        <f t="shared" ref="A66:A97" si="2">B66&amp;K66</f>
        <v>5054807SUELDO</v>
      </c>
      <c r="B66" s="1">
        <v>5054807</v>
      </c>
      <c r="C66" s="1" t="s">
        <v>59</v>
      </c>
      <c r="D66" s="1" t="s">
        <v>60</v>
      </c>
      <c r="E66" s="1" t="s">
        <v>8</v>
      </c>
      <c r="F66" s="2">
        <v>2549324</v>
      </c>
      <c r="G66" s="1">
        <v>111</v>
      </c>
      <c r="H66" s="1" t="s">
        <v>61</v>
      </c>
      <c r="I66" s="3">
        <v>2550307</v>
      </c>
      <c r="J66" s="3">
        <v>2142258</v>
      </c>
      <c r="K66" s="1" t="s">
        <v>9</v>
      </c>
      <c r="L66" s="19"/>
    </row>
    <row r="67" spans="1:12" x14ac:dyDescent="0.25">
      <c r="A67" s="1" t="str">
        <f t="shared" si="2"/>
        <v>5054807SEGURO MEDICO</v>
      </c>
      <c r="B67" s="1">
        <v>5054807</v>
      </c>
      <c r="C67" s="1" t="s">
        <v>59</v>
      </c>
      <c r="D67" s="1" t="s">
        <v>60</v>
      </c>
      <c r="E67" s="1" t="s">
        <v>8</v>
      </c>
      <c r="F67" s="2">
        <v>0</v>
      </c>
      <c r="G67" s="1">
        <v>191</v>
      </c>
      <c r="H67" s="1" t="s">
        <v>61</v>
      </c>
      <c r="I67" s="3">
        <v>260000</v>
      </c>
      <c r="J67" s="3">
        <v>260000</v>
      </c>
      <c r="K67" s="1" t="s">
        <v>12</v>
      </c>
      <c r="L67" s="19"/>
    </row>
    <row r="68" spans="1:12" x14ac:dyDescent="0.25">
      <c r="A68" s="1" t="str">
        <f t="shared" si="2"/>
        <v>3038807SUELDO</v>
      </c>
      <c r="B68" s="1">
        <v>3038807</v>
      </c>
      <c r="C68" s="1" t="s">
        <v>62</v>
      </c>
      <c r="D68" s="1" t="s">
        <v>63</v>
      </c>
      <c r="E68" s="1" t="s">
        <v>8</v>
      </c>
      <c r="F68" s="2">
        <v>2948500</v>
      </c>
      <c r="G68" s="1">
        <v>111</v>
      </c>
      <c r="H68" s="1" t="s">
        <v>82</v>
      </c>
      <c r="I68" s="3">
        <v>2688500</v>
      </c>
      <c r="J68" s="3">
        <v>2258340</v>
      </c>
      <c r="K68" s="1" t="s">
        <v>9</v>
      </c>
      <c r="L68" s="19"/>
    </row>
    <row r="69" spans="1:12" x14ac:dyDescent="0.25">
      <c r="A69" s="1" t="str">
        <f t="shared" si="2"/>
        <v>3038807SEGURO MEDICO</v>
      </c>
      <c r="B69" s="1">
        <v>3038807</v>
      </c>
      <c r="C69" s="1" t="s">
        <v>62</v>
      </c>
      <c r="D69" s="1" t="s">
        <v>63</v>
      </c>
      <c r="E69" s="1" t="s">
        <v>8</v>
      </c>
      <c r="F69" s="2">
        <v>0</v>
      </c>
      <c r="G69" s="1">
        <v>191</v>
      </c>
      <c r="H69" s="1" t="s">
        <v>82</v>
      </c>
      <c r="I69" s="3">
        <v>260000</v>
      </c>
      <c r="J69" s="3">
        <v>260000</v>
      </c>
      <c r="K69" s="1" t="s">
        <v>12</v>
      </c>
      <c r="L69" s="19"/>
    </row>
    <row r="70" spans="1:12" x14ac:dyDescent="0.25">
      <c r="A70" s="1" t="str">
        <f t="shared" si="2"/>
        <v>2033256SUELDO</v>
      </c>
      <c r="B70" s="1">
        <v>2033256</v>
      </c>
      <c r="C70" s="8" t="s">
        <v>231</v>
      </c>
      <c r="D70" s="1" t="s">
        <v>232</v>
      </c>
      <c r="E70" s="1" t="s">
        <v>8</v>
      </c>
      <c r="F70" s="2">
        <v>2549324</v>
      </c>
      <c r="G70" s="1">
        <v>111</v>
      </c>
      <c r="H70" s="1" t="s">
        <v>49</v>
      </c>
      <c r="I70" s="3">
        <v>2550307</v>
      </c>
      <c r="J70" s="3">
        <v>2142258</v>
      </c>
      <c r="K70" s="1" t="s">
        <v>9</v>
      </c>
      <c r="L70" s="19"/>
    </row>
    <row r="71" spans="1:12" x14ac:dyDescent="0.25">
      <c r="A71" s="1" t="str">
        <f t="shared" si="2"/>
        <v>2033256SEGURO MEDICO</v>
      </c>
      <c r="B71" s="1">
        <v>2033256</v>
      </c>
      <c r="C71" s="7" t="s">
        <v>231</v>
      </c>
      <c r="D71" s="1" t="s">
        <v>232</v>
      </c>
      <c r="E71" s="1" t="s">
        <v>8</v>
      </c>
      <c r="F71" s="2">
        <v>0</v>
      </c>
      <c r="G71" s="1">
        <v>191</v>
      </c>
      <c r="H71" s="1" t="s">
        <v>49</v>
      </c>
      <c r="I71" s="3">
        <v>260000</v>
      </c>
      <c r="J71" s="3">
        <v>260000</v>
      </c>
      <c r="K71" s="1" t="s">
        <v>12</v>
      </c>
      <c r="L71" s="19"/>
    </row>
    <row r="72" spans="1:12" x14ac:dyDescent="0.25">
      <c r="A72" s="1" t="str">
        <f t="shared" si="2"/>
        <v>1501873SUELDO</v>
      </c>
      <c r="B72" s="1">
        <v>1501873</v>
      </c>
      <c r="C72" s="7" t="s">
        <v>269</v>
      </c>
      <c r="D72" s="1" t="s">
        <v>270</v>
      </c>
      <c r="E72" s="1" t="s">
        <v>8</v>
      </c>
      <c r="F72" s="2">
        <v>2549324</v>
      </c>
      <c r="G72" s="1">
        <v>111</v>
      </c>
      <c r="H72" s="1" t="s">
        <v>49</v>
      </c>
      <c r="I72" s="3">
        <v>2550307</v>
      </c>
      <c r="J72" s="3">
        <v>2142258</v>
      </c>
      <c r="K72" s="1" t="s">
        <v>9</v>
      </c>
      <c r="L72" s="19"/>
    </row>
    <row r="73" spans="1:12" x14ac:dyDescent="0.25">
      <c r="A73" s="1" t="str">
        <f t="shared" si="2"/>
        <v>1501873SEGURO MEDICO</v>
      </c>
      <c r="B73" s="1">
        <v>1501873</v>
      </c>
      <c r="C73" s="7" t="s">
        <v>269</v>
      </c>
      <c r="D73" s="1" t="s">
        <v>270</v>
      </c>
      <c r="E73" s="1" t="s">
        <v>8</v>
      </c>
      <c r="F73" s="2">
        <v>0</v>
      </c>
      <c r="G73" s="1">
        <v>191</v>
      </c>
      <c r="H73" s="1" t="s">
        <v>49</v>
      </c>
      <c r="I73" s="3">
        <v>260000</v>
      </c>
      <c r="J73" s="3">
        <v>260000</v>
      </c>
      <c r="K73" s="1" t="s">
        <v>12</v>
      </c>
      <c r="L73" s="19"/>
    </row>
    <row r="74" spans="1:12" x14ac:dyDescent="0.25">
      <c r="A74" s="1" t="str">
        <f t="shared" si="2"/>
        <v>3172487SUELDO</v>
      </c>
      <c r="B74" s="1">
        <v>3172487</v>
      </c>
      <c r="C74" s="1" t="s">
        <v>343</v>
      </c>
      <c r="D74" s="1" t="s">
        <v>207</v>
      </c>
      <c r="E74" s="1" t="s">
        <v>8</v>
      </c>
      <c r="F74" s="2">
        <v>3416400</v>
      </c>
      <c r="G74" s="1">
        <v>111</v>
      </c>
      <c r="H74" s="1" t="s">
        <v>66</v>
      </c>
      <c r="I74" s="3">
        <v>3156400</v>
      </c>
      <c r="J74" s="3">
        <v>2651376</v>
      </c>
      <c r="K74" s="1" t="s">
        <v>9</v>
      </c>
      <c r="L74" s="19"/>
    </row>
    <row r="75" spans="1:12" x14ac:dyDescent="0.25">
      <c r="A75" s="1" t="str">
        <f t="shared" si="2"/>
        <v>3172487SEGURO MEDICO</v>
      </c>
      <c r="B75" s="1">
        <v>3172487</v>
      </c>
      <c r="C75" s="1" t="s">
        <v>28</v>
      </c>
      <c r="D75" s="1" t="s">
        <v>207</v>
      </c>
      <c r="E75" s="1" t="s">
        <v>8</v>
      </c>
      <c r="F75" s="2">
        <v>0</v>
      </c>
      <c r="G75" s="1">
        <v>191</v>
      </c>
      <c r="H75" s="1" t="s">
        <v>66</v>
      </c>
      <c r="I75" s="3">
        <v>260000</v>
      </c>
      <c r="J75" s="3">
        <v>260000</v>
      </c>
      <c r="K75" s="1" t="s">
        <v>12</v>
      </c>
      <c r="L75" s="19"/>
    </row>
    <row r="76" spans="1:12" x14ac:dyDescent="0.25">
      <c r="A76" s="1" t="str">
        <f t="shared" si="2"/>
        <v>1666481SUELDO</v>
      </c>
      <c r="B76" s="1">
        <v>1666481</v>
      </c>
      <c r="C76" s="1" t="s">
        <v>67</v>
      </c>
      <c r="D76" s="1" t="s">
        <v>68</v>
      </c>
      <c r="E76" s="1" t="s">
        <v>8</v>
      </c>
      <c r="F76" s="2">
        <v>3181600</v>
      </c>
      <c r="G76" s="1">
        <v>111</v>
      </c>
      <c r="H76" s="1" t="s">
        <v>69</v>
      </c>
      <c r="I76" s="3">
        <v>2921600</v>
      </c>
      <c r="J76" s="3">
        <v>2454144</v>
      </c>
      <c r="K76" s="1" t="s">
        <v>9</v>
      </c>
      <c r="L76" s="19"/>
    </row>
    <row r="77" spans="1:12" x14ac:dyDescent="0.25">
      <c r="A77" s="1" t="str">
        <f t="shared" si="2"/>
        <v>1666481SEGURO MEDICO</v>
      </c>
      <c r="B77" s="1">
        <v>1666481</v>
      </c>
      <c r="C77" s="1" t="s">
        <v>67</v>
      </c>
      <c r="D77" s="1" t="s">
        <v>68</v>
      </c>
      <c r="E77" s="1" t="s">
        <v>8</v>
      </c>
      <c r="F77" s="2">
        <v>0</v>
      </c>
      <c r="G77" s="1">
        <v>191</v>
      </c>
      <c r="H77" s="1" t="s">
        <v>69</v>
      </c>
      <c r="I77" s="3">
        <v>260000</v>
      </c>
      <c r="J77" s="3">
        <v>260000</v>
      </c>
      <c r="K77" s="1" t="s">
        <v>12</v>
      </c>
      <c r="L77" s="19"/>
    </row>
    <row r="78" spans="1:12" x14ac:dyDescent="0.25">
      <c r="A78" s="1" t="str">
        <f t="shared" si="2"/>
        <v>5364952SUELDO</v>
      </c>
      <c r="B78" s="1">
        <v>5364952</v>
      </c>
      <c r="C78" s="1" t="s">
        <v>70</v>
      </c>
      <c r="D78" s="1" t="s">
        <v>71</v>
      </c>
      <c r="E78" s="1" t="s">
        <v>8</v>
      </c>
      <c r="F78" s="2">
        <v>2549324</v>
      </c>
      <c r="G78" s="1">
        <v>111</v>
      </c>
      <c r="H78" s="1" t="s">
        <v>39</v>
      </c>
      <c r="I78" s="3">
        <v>2550307</v>
      </c>
      <c r="J78" s="3">
        <v>2142258</v>
      </c>
      <c r="K78" s="1" t="s">
        <v>9</v>
      </c>
      <c r="L78" s="19"/>
    </row>
    <row r="79" spans="1:12" x14ac:dyDescent="0.25">
      <c r="A79" s="1" t="str">
        <f t="shared" si="2"/>
        <v>5364952SEGURO MEDICO</v>
      </c>
      <c r="B79" s="1">
        <v>5364952</v>
      </c>
      <c r="C79" s="1" t="s">
        <v>70</v>
      </c>
      <c r="D79" s="1" t="s">
        <v>71</v>
      </c>
      <c r="E79" s="1" t="s">
        <v>8</v>
      </c>
      <c r="F79" s="2">
        <v>0</v>
      </c>
      <c r="G79" s="1">
        <v>191</v>
      </c>
      <c r="H79" s="1" t="s">
        <v>39</v>
      </c>
      <c r="I79" s="3">
        <v>260000</v>
      </c>
      <c r="J79" s="3">
        <v>260000</v>
      </c>
      <c r="K79" s="1" t="s">
        <v>12</v>
      </c>
      <c r="L79" s="19"/>
    </row>
    <row r="80" spans="1:12" x14ac:dyDescent="0.25">
      <c r="A80" s="1" t="str">
        <f t="shared" si="2"/>
        <v>880239SUELDO</v>
      </c>
      <c r="B80" s="1">
        <v>880239</v>
      </c>
      <c r="C80" s="1" t="s">
        <v>72</v>
      </c>
      <c r="D80" s="1" t="s">
        <v>73</v>
      </c>
      <c r="E80" s="1" t="s">
        <v>8</v>
      </c>
      <c r="F80" s="2">
        <v>3181600</v>
      </c>
      <c r="G80" s="1">
        <v>111</v>
      </c>
      <c r="H80" s="1" t="s">
        <v>69</v>
      </c>
      <c r="I80" s="3">
        <v>2921600</v>
      </c>
      <c r="J80" s="3">
        <v>2454144</v>
      </c>
      <c r="K80" s="1" t="s">
        <v>9</v>
      </c>
      <c r="L80" s="19"/>
    </row>
    <row r="81" spans="1:12" x14ac:dyDescent="0.25">
      <c r="A81" s="1" t="str">
        <f t="shared" si="2"/>
        <v>880239SEGURO MEDICO</v>
      </c>
      <c r="B81" s="1">
        <v>880239</v>
      </c>
      <c r="C81" s="1" t="s">
        <v>72</v>
      </c>
      <c r="D81" s="1" t="s">
        <v>73</v>
      </c>
      <c r="E81" s="1" t="s">
        <v>8</v>
      </c>
      <c r="F81" s="2">
        <v>0</v>
      </c>
      <c r="G81" s="1">
        <v>191</v>
      </c>
      <c r="H81" s="1" t="s">
        <v>69</v>
      </c>
      <c r="I81" s="3">
        <v>260000</v>
      </c>
      <c r="J81" s="3">
        <v>260000</v>
      </c>
      <c r="K81" s="1" t="s">
        <v>12</v>
      </c>
      <c r="L81" s="19"/>
    </row>
    <row r="82" spans="1:12" x14ac:dyDescent="0.25">
      <c r="A82" s="1" t="str">
        <f t="shared" si="2"/>
        <v>6028599SUELDO</v>
      </c>
      <c r="B82" s="1">
        <v>6028599</v>
      </c>
      <c r="C82" s="1" t="s">
        <v>74</v>
      </c>
      <c r="D82" s="1" t="s">
        <v>75</v>
      </c>
      <c r="E82" s="1" t="s">
        <v>8</v>
      </c>
      <c r="F82" s="2">
        <v>2549324</v>
      </c>
      <c r="G82" s="1">
        <v>111</v>
      </c>
      <c r="H82" s="1" t="s">
        <v>66</v>
      </c>
      <c r="I82" s="3">
        <v>3156400</v>
      </c>
      <c r="J82" s="3">
        <v>2651376</v>
      </c>
      <c r="K82" s="1" t="s">
        <v>9</v>
      </c>
      <c r="L82" s="19"/>
    </row>
    <row r="83" spans="1:12" x14ac:dyDescent="0.25">
      <c r="A83" s="1" t="str">
        <f t="shared" si="2"/>
        <v>6028599SEGURO MEDICO</v>
      </c>
      <c r="B83" s="1">
        <v>6028599</v>
      </c>
      <c r="C83" s="1" t="s">
        <v>74</v>
      </c>
      <c r="D83" s="1" t="s">
        <v>75</v>
      </c>
      <c r="E83" s="1" t="s">
        <v>8</v>
      </c>
      <c r="F83" s="2">
        <v>0</v>
      </c>
      <c r="G83" s="1">
        <v>191</v>
      </c>
      <c r="H83" s="1" t="s">
        <v>66</v>
      </c>
      <c r="I83" s="3">
        <v>260000</v>
      </c>
      <c r="J83" s="3">
        <v>260000</v>
      </c>
      <c r="K83" s="1" t="s">
        <v>12</v>
      </c>
      <c r="L83" s="19"/>
    </row>
    <row r="84" spans="1:12" x14ac:dyDescent="0.25">
      <c r="A84" s="1" t="str">
        <f t="shared" si="2"/>
        <v>2158366SUELDO</v>
      </c>
      <c r="B84" s="1">
        <v>2158366</v>
      </c>
      <c r="C84" s="1" t="s">
        <v>172</v>
      </c>
      <c r="D84" s="1" t="s">
        <v>173</v>
      </c>
      <c r="E84" s="1" t="s">
        <v>8</v>
      </c>
      <c r="F84" s="2">
        <v>2549324</v>
      </c>
      <c r="G84" s="1">
        <v>111</v>
      </c>
      <c r="H84" s="1" t="s">
        <v>52</v>
      </c>
      <c r="I84" s="3">
        <v>2550307</v>
      </c>
      <c r="J84" s="3">
        <v>2142258</v>
      </c>
      <c r="K84" s="1" t="s">
        <v>9</v>
      </c>
      <c r="L84" s="19"/>
    </row>
    <row r="85" spans="1:12" x14ac:dyDescent="0.25">
      <c r="A85" s="1" t="str">
        <f t="shared" si="2"/>
        <v>2158366SEGURO MEDICO</v>
      </c>
      <c r="B85" s="1">
        <v>2158366</v>
      </c>
      <c r="C85" s="1" t="s">
        <v>172</v>
      </c>
      <c r="D85" s="1" t="s">
        <v>173</v>
      </c>
      <c r="E85" s="1" t="s">
        <v>8</v>
      </c>
      <c r="F85" s="2">
        <v>0</v>
      </c>
      <c r="G85" s="1">
        <v>191</v>
      </c>
      <c r="H85" s="1" t="s">
        <v>52</v>
      </c>
      <c r="I85" s="3">
        <v>260000</v>
      </c>
      <c r="J85" s="3">
        <v>260000</v>
      </c>
      <c r="K85" s="1" t="s">
        <v>12</v>
      </c>
      <c r="L85" s="19"/>
    </row>
    <row r="86" spans="1:12" x14ac:dyDescent="0.25">
      <c r="A86" s="1" t="str">
        <f t="shared" si="2"/>
        <v>2185888SUELDO</v>
      </c>
      <c r="B86" s="1">
        <v>2185888</v>
      </c>
      <c r="C86" s="1" t="s">
        <v>78</v>
      </c>
      <c r="D86" s="1" t="s">
        <v>79</v>
      </c>
      <c r="E86" s="1" t="s">
        <v>8</v>
      </c>
      <c r="F86" s="2">
        <v>2549324</v>
      </c>
      <c r="G86" s="1">
        <v>111</v>
      </c>
      <c r="H86" s="1" t="s">
        <v>33</v>
      </c>
      <c r="I86" s="3">
        <v>2550307</v>
      </c>
      <c r="J86" s="3">
        <v>2142258</v>
      </c>
      <c r="K86" s="1" t="s">
        <v>9</v>
      </c>
      <c r="L86" s="19"/>
    </row>
    <row r="87" spans="1:12" x14ac:dyDescent="0.25">
      <c r="A87" s="1" t="str">
        <f t="shared" si="2"/>
        <v>2185888SEGURO MEDICO</v>
      </c>
      <c r="B87" s="1">
        <v>2185888</v>
      </c>
      <c r="C87" s="1" t="s">
        <v>78</v>
      </c>
      <c r="D87" s="1" t="s">
        <v>79</v>
      </c>
      <c r="E87" s="1" t="s">
        <v>8</v>
      </c>
      <c r="F87" s="2">
        <v>0</v>
      </c>
      <c r="G87" s="1">
        <v>191</v>
      </c>
      <c r="H87" s="1" t="s">
        <v>33</v>
      </c>
      <c r="I87" s="3">
        <v>260000</v>
      </c>
      <c r="J87" s="3">
        <v>260000</v>
      </c>
      <c r="K87" s="1" t="s">
        <v>12</v>
      </c>
      <c r="L87" s="19"/>
    </row>
    <row r="88" spans="1:12" x14ac:dyDescent="0.25">
      <c r="A88" s="1" t="str">
        <f t="shared" si="2"/>
        <v>1172160SUELDO</v>
      </c>
      <c r="B88" s="1">
        <v>1172160</v>
      </c>
      <c r="C88" s="1" t="s">
        <v>80</v>
      </c>
      <c r="D88" s="1" t="s">
        <v>81</v>
      </c>
      <c r="E88" s="1" t="s">
        <v>8</v>
      </c>
      <c r="F88" s="2">
        <v>2549324</v>
      </c>
      <c r="G88" s="1">
        <v>111</v>
      </c>
      <c r="H88" s="1" t="s">
        <v>41</v>
      </c>
      <c r="I88" s="3">
        <v>2550307</v>
      </c>
      <c r="J88" s="3">
        <v>2142258</v>
      </c>
      <c r="K88" s="1" t="s">
        <v>9</v>
      </c>
      <c r="L88" s="19"/>
    </row>
    <row r="89" spans="1:12" x14ac:dyDescent="0.25">
      <c r="A89" s="1" t="str">
        <f t="shared" si="2"/>
        <v>1172160SEGURO MEDICO</v>
      </c>
      <c r="B89" s="1">
        <v>1172160</v>
      </c>
      <c r="C89" s="1" t="s">
        <v>80</v>
      </c>
      <c r="D89" s="1" t="s">
        <v>81</v>
      </c>
      <c r="E89" s="1" t="s">
        <v>8</v>
      </c>
      <c r="F89" s="2">
        <v>0</v>
      </c>
      <c r="G89" s="1">
        <v>191</v>
      </c>
      <c r="H89" s="1" t="s">
        <v>41</v>
      </c>
      <c r="I89" s="3">
        <v>260000</v>
      </c>
      <c r="J89" s="3">
        <v>260000</v>
      </c>
      <c r="K89" s="1" t="s">
        <v>12</v>
      </c>
      <c r="L89" s="19"/>
    </row>
    <row r="90" spans="1:12" x14ac:dyDescent="0.25">
      <c r="A90" s="1" t="str">
        <f t="shared" si="2"/>
        <v>5025629SUELDO</v>
      </c>
      <c r="B90" s="1">
        <v>5025629</v>
      </c>
      <c r="C90" s="4" t="s">
        <v>176</v>
      </c>
      <c r="D90" s="1" t="s">
        <v>177</v>
      </c>
      <c r="E90" s="1" t="s">
        <v>8</v>
      </c>
      <c r="F90" s="2">
        <v>7685200</v>
      </c>
      <c r="G90" s="1">
        <v>111</v>
      </c>
      <c r="H90" s="1" t="s">
        <v>15</v>
      </c>
      <c r="I90" s="3">
        <v>7425200</v>
      </c>
      <c r="J90" s="3">
        <v>6237168</v>
      </c>
      <c r="K90" s="1" t="s">
        <v>9</v>
      </c>
      <c r="L90" s="19"/>
    </row>
    <row r="91" spans="1:12" x14ac:dyDescent="0.25">
      <c r="A91" s="1" t="str">
        <f t="shared" si="2"/>
        <v>5025629SEGURO MEDICO</v>
      </c>
      <c r="B91" s="1">
        <v>5025629</v>
      </c>
      <c r="C91" s="4" t="s">
        <v>176</v>
      </c>
      <c r="D91" s="1" t="s">
        <v>177</v>
      </c>
      <c r="E91" s="1" t="s">
        <v>8</v>
      </c>
      <c r="F91" s="2">
        <v>0</v>
      </c>
      <c r="G91" s="1">
        <v>191</v>
      </c>
      <c r="H91" s="1" t="s">
        <v>15</v>
      </c>
      <c r="I91" s="3">
        <v>260000</v>
      </c>
      <c r="J91" s="3">
        <v>260000</v>
      </c>
      <c r="K91" s="1" t="s">
        <v>12</v>
      </c>
      <c r="L91" s="19"/>
    </row>
    <row r="92" spans="1:12" x14ac:dyDescent="0.25">
      <c r="A92" s="1" t="str">
        <f t="shared" si="2"/>
        <v>4680991SUELDO</v>
      </c>
      <c r="B92" s="1">
        <v>4680991</v>
      </c>
      <c r="C92" s="1" t="s">
        <v>83</v>
      </c>
      <c r="D92" s="1" t="s">
        <v>84</v>
      </c>
      <c r="E92" s="1" t="s">
        <v>8</v>
      </c>
      <c r="F92" s="2">
        <v>5260000</v>
      </c>
      <c r="G92" s="1">
        <v>111</v>
      </c>
      <c r="H92" s="1" t="s">
        <v>229</v>
      </c>
      <c r="I92" s="3">
        <v>5000000</v>
      </c>
      <c r="J92" s="3">
        <v>4200000</v>
      </c>
      <c r="K92" s="1" t="s">
        <v>9</v>
      </c>
      <c r="L92" s="19"/>
    </row>
    <row r="93" spans="1:12" x14ac:dyDescent="0.25">
      <c r="A93" s="1" t="str">
        <f t="shared" si="2"/>
        <v>4680991SEGURO MEDICO</v>
      </c>
      <c r="B93" s="1">
        <v>4680991</v>
      </c>
      <c r="C93" s="1" t="s">
        <v>83</v>
      </c>
      <c r="D93" s="1" t="s">
        <v>84</v>
      </c>
      <c r="E93" s="1" t="s">
        <v>8</v>
      </c>
      <c r="F93" s="2">
        <v>0</v>
      </c>
      <c r="G93" s="1">
        <v>191</v>
      </c>
      <c r="H93" s="1" t="s">
        <v>229</v>
      </c>
      <c r="I93" s="3">
        <v>260000</v>
      </c>
      <c r="J93" s="3">
        <v>260000</v>
      </c>
      <c r="K93" s="1" t="s">
        <v>12</v>
      </c>
      <c r="L93" s="19"/>
    </row>
    <row r="94" spans="1:12" x14ac:dyDescent="0.25">
      <c r="A94" s="1" t="str">
        <f t="shared" si="2"/>
        <v>738643SUELDO</v>
      </c>
      <c r="B94" s="1">
        <v>738643</v>
      </c>
      <c r="C94" s="1" t="s">
        <v>85</v>
      </c>
      <c r="D94" s="1" t="s">
        <v>86</v>
      </c>
      <c r="E94" s="1" t="s">
        <v>8</v>
      </c>
      <c r="F94" s="2">
        <v>3416400</v>
      </c>
      <c r="G94" s="1">
        <v>111</v>
      </c>
      <c r="H94" s="1" t="s">
        <v>66</v>
      </c>
      <c r="I94" s="3">
        <v>3156400</v>
      </c>
      <c r="J94" s="3">
        <v>2651376</v>
      </c>
      <c r="K94" s="1" t="s">
        <v>9</v>
      </c>
      <c r="L94" s="19"/>
    </row>
    <row r="95" spans="1:12" x14ac:dyDescent="0.25">
      <c r="A95" s="1" t="str">
        <f t="shared" si="2"/>
        <v>738643SEGURO MEDICO</v>
      </c>
      <c r="B95" s="1">
        <v>738643</v>
      </c>
      <c r="C95" s="1" t="s">
        <v>85</v>
      </c>
      <c r="D95" s="1" t="s">
        <v>86</v>
      </c>
      <c r="E95" s="1" t="s">
        <v>8</v>
      </c>
      <c r="F95" s="2">
        <v>0</v>
      </c>
      <c r="G95" s="1">
        <v>191</v>
      </c>
      <c r="H95" s="1" t="s">
        <v>66</v>
      </c>
      <c r="I95" s="3">
        <v>260000</v>
      </c>
      <c r="J95" s="3">
        <v>260000</v>
      </c>
      <c r="K95" s="1" t="s">
        <v>12</v>
      </c>
      <c r="L95" s="19"/>
    </row>
    <row r="96" spans="1:12" x14ac:dyDescent="0.25">
      <c r="A96" s="1" t="str">
        <f t="shared" si="2"/>
        <v>4928632SUELDO</v>
      </c>
      <c r="B96" s="1">
        <v>4928632</v>
      </c>
      <c r="C96" s="4" t="s">
        <v>241</v>
      </c>
      <c r="D96" s="1" t="s">
        <v>286</v>
      </c>
      <c r="E96" s="1" t="s">
        <v>8</v>
      </c>
      <c r="F96" s="2">
        <v>3416400</v>
      </c>
      <c r="G96" s="1">
        <v>111</v>
      </c>
      <c r="H96" s="1" t="s">
        <v>66</v>
      </c>
      <c r="I96" s="3">
        <v>3156400</v>
      </c>
      <c r="J96" s="3">
        <v>2651376</v>
      </c>
      <c r="K96" s="1" t="s">
        <v>9</v>
      </c>
      <c r="L96" s="19"/>
    </row>
    <row r="97" spans="1:12" x14ac:dyDescent="0.25">
      <c r="A97" s="1" t="str">
        <f t="shared" si="2"/>
        <v>4928632SEGURO MEDICO</v>
      </c>
      <c r="B97" s="1">
        <v>4928632</v>
      </c>
      <c r="C97" s="1" t="s">
        <v>241</v>
      </c>
      <c r="D97" s="1" t="s">
        <v>286</v>
      </c>
      <c r="E97" s="1" t="s">
        <v>8</v>
      </c>
      <c r="F97" s="2">
        <v>0</v>
      </c>
      <c r="G97" s="1">
        <v>191</v>
      </c>
      <c r="H97" s="1" t="s">
        <v>66</v>
      </c>
      <c r="I97" s="3">
        <v>260000</v>
      </c>
      <c r="J97" s="3">
        <v>260000</v>
      </c>
      <c r="K97" s="1" t="s">
        <v>12</v>
      </c>
      <c r="L97" s="19"/>
    </row>
    <row r="98" spans="1:12" x14ac:dyDescent="0.25">
      <c r="A98" s="1" t="str">
        <f t="shared" ref="A98:A129" si="3">B98&amp;K98</f>
        <v>3581656SUELDO</v>
      </c>
      <c r="B98" s="1">
        <v>3581656</v>
      </c>
      <c r="C98" s="4" t="s">
        <v>189</v>
      </c>
      <c r="D98" s="1" t="s">
        <v>338</v>
      </c>
      <c r="E98" s="1" t="s">
        <v>8</v>
      </c>
      <c r="F98" s="2">
        <v>3416400</v>
      </c>
      <c r="G98" s="1">
        <v>111</v>
      </c>
      <c r="H98" s="1" t="s">
        <v>66</v>
      </c>
      <c r="I98" s="3">
        <v>3156400</v>
      </c>
      <c r="J98" s="3">
        <v>2651376</v>
      </c>
      <c r="K98" s="1" t="s">
        <v>9</v>
      </c>
      <c r="L98" s="19"/>
    </row>
    <row r="99" spans="1:12" x14ac:dyDescent="0.25">
      <c r="A99" s="1" t="str">
        <f t="shared" si="3"/>
        <v>3581656SEGURO MEDICO</v>
      </c>
      <c r="B99" s="1">
        <v>3581656</v>
      </c>
      <c r="C99" s="1" t="s">
        <v>189</v>
      </c>
      <c r="D99" s="1" t="s">
        <v>338</v>
      </c>
      <c r="E99" s="1" t="s">
        <v>8</v>
      </c>
      <c r="F99" s="2">
        <v>0</v>
      </c>
      <c r="G99" s="1">
        <v>191</v>
      </c>
      <c r="H99" s="1" t="s">
        <v>66</v>
      </c>
      <c r="I99" s="3">
        <v>260000</v>
      </c>
      <c r="J99" s="3">
        <v>260000</v>
      </c>
      <c r="K99" s="1" t="s">
        <v>12</v>
      </c>
      <c r="L99" s="19"/>
    </row>
    <row r="100" spans="1:12" x14ac:dyDescent="0.25">
      <c r="A100" s="1" t="str">
        <f t="shared" si="3"/>
        <v>3779091SUELDO</v>
      </c>
      <c r="B100" s="1">
        <v>3779091</v>
      </c>
      <c r="C100" s="1" t="s">
        <v>87</v>
      </c>
      <c r="D100" s="1" t="s">
        <v>88</v>
      </c>
      <c r="E100" s="1" t="s">
        <v>8</v>
      </c>
      <c r="F100" s="2">
        <v>3260000</v>
      </c>
      <c r="G100" s="1">
        <v>111</v>
      </c>
      <c r="H100" s="1" t="s">
        <v>230</v>
      </c>
      <c r="I100" s="3">
        <v>3000000</v>
      </c>
      <c r="J100" s="3">
        <v>2520000</v>
      </c>
      <c r="K100" s="1" t="s">
        <v>9</v>
      </c>
      <c r="L100" s="19"/>
    </row>
    <row r="101" spans="1:12" x14ac:dyDescent="0.25">
      <c r="A101" s="1" t="str">
        <f t="shared" si="3"/>
        <v>3779091SEGURO MEDICO</v>
      </c>
      <c r="B101" s="1">
        <v>3779091</v>
      </c>
      <c r="C101" s="1" t="s">
        <v>87</v>
      </c>
      <c r="D101" s="1" t="s">
        <v>88</v>
      </c>
      <c r="E101" s="1" t="s">
        <v>8</v>
      </c>
      <c r="F101" s="2">
        <v>0</v>
      </c>
      <c r="G101" s="1">
        <v>191</v>
      </c>
      <c r="H101" s="1" t="s">
        <v>230</v>
      </c>
      <c r="I101" s="3">
        <v>260000</v>
      </c>
      <c r="J101" s="3">
        <v>260000</v>
      </c>
      <c r="K101" s="1" t="s">
        <v>12</v>
      </c>
      <c r="L101" s="19"/>
    </row>
    <row r="102" spans="1:12" x14ac:dyDescent="0.25">
      <c r="A102" s="1" t="str">
        <f t="shared" si="3"/>
        <v>5189434SUELDO</v>
      </c>
      <c r="B102" s="1">
        <v>5189434</v>
      </c>
      <c r="C102" s="1" t="s">
        <v>89</v>
      </c>
      <c r="D102" s="1" t="s">
        <v>90</v>
      </c>
      <c r="E102" s="1" t="s">
        <v>8</v>
      </c>
      <c r="F102" s="2">
        <v>2760000</v>
      </c>
      <c r="G102" s="1">
        <v>111</v>
      </c>
      <c r="H102" s="1" t="s">
        <v>91</v>
      </c>
      <c r="I102" s="3">
        <v>2550307</v>
      </c>
      <c r="J102" s="3">
        <v>2142258</v>
      </c>
      <c r="K102" s="1" t="s">
        <v>9</v>
      </c>
      <c r="L102" s="19"/>
    </row>
    <row r="103" spans="1:12" x14ac:dyDescent="0.25">
      <c r="A103" s="1" t="str">
        <f t="shared" si="3"/>
        <v>5189434SEGURO MEDICO</v>
      </c>
      <c r="B103" s="1">
        <v>5189434</v>
      </c>
      <c r="C103" s="1" t="s">
        <v>89</v>
      </c>
      <c r="D103" s="1" t="s">
        <v>90</v>
      </c>
      <c r="E103" s="1" t="s">
        <v>8</v>
      </c>
      <c r="F103" s="2">
        <v>0</v>
      </c>
      <c r="G103" s="1">
        <v>191</v>
      </c>
      <c r="H103" s="1" t="s">
        <v>91</v>
      </c>
      <c r="I103" s="3">
        <v>260000</v>
      </c>
      <c r="J103" s="3">
        <v>260000</v>
      </c>
      <c r="K103" s="1" t="s">
        <v>12</v>
      </c>
      <c r="L103" s="19"/>
    </row>
    <row r="104" spans="1:12" x14ac:dyDescent="0.25">
      <c r="A104" s="1" t="str">
        <f t="shared" si="3"/>
        <v>4714573SUELDO</v>
      </c>
      <c r="B104" s="1">
        <v>4714573</v>
      </c>
      <c r="C104" s="1" t="s">
        <v>348</v>
      </c>
      <c r="D104" s="1" t="s">
        <v>349</v>
      </c>
      <c r="E104" s="1" t="s">
        <v>8</v>
      </c>
      <c r="F104" s="2">
        <v>3760000</v>
      </c>
      <c r="G104" s="1">
        <v>111</v>
      </c>
      <c r="H104" s="1" t="s">
        <v>350</v>
      </c>
      <c r="I104" s="3">
        <v>3500000</v>
      </c>
      <c r="J104" s="3">
        <v>2940000</v>
      </c>
      <c r="K104" s="1" t="s">
        <v>9</v>
      </c>
      <c r="L104" s="19"/>
    </row>
    <row r="105" spans="1:12" x14ac:dyDescent="0.25">
      <c r="A105" s="1" t="str">
        <f t="shared" si="3"/>
        <v>4714573SEGURO MEDICO</v>
      </c>
      <c r="B105" s="1">
        <v>4714573</v>
      </c>
      <c r="C105" s="1" t="s">
        <v>348</v>
      </c>
      <c r="D105" s="1" t="s">
        <v>349</v>
      </c>
      <c r="E105" s="1" t="s">
        <v>8</v>
      </c>
      <c r="F105" s="2"/>
      <c r="G105" s="1">
        <v>191</v>
      </c>
      <c r="H105" s="1" t="s">
        <v>350</v>
      </c>
      <c r="I105" s="3">
        <v>260000</v>
      </c>
      <c r="J105" s="3">
        <v>260000</v>
      </c>
      <c r="K105" s="1" t="s">
        <v>12</v>
      </c>
      <c r="L105" s="19"/>
    </row>
    <row r="106" spans="1:12" x14ac:dyDescent="0.25">
      <c r="A106" s="1" t="str">
        <f t="shared" si="3"/>
        <v>5467109SUELDO</v>
      </c>
      <c r="B106" s="1">
        <v>5467109</v>
      </c>
      <c r="C106" s="4" t="s">
        <v>259</v>
      </c>
      <c r="D106" s="1" t="s">
        <v>260</v>
      </c>
      <c r="E106" s="1" t="s">
        <v>8</v>
      </c>
      <c r="F106" s="2">
        <v>4101200</v>
      </c>
      <c r="G106" s="1">
        <v>111</v>
      </c>
      <c r="H106" s="1" t="s">
        <v>94</v>
      </c>
      <c r="I106" s="3">
        <v>3841200</v>
      </c>
      <c r="J106" s="3">
        <v>3226608</v>
      </c>
      <c r="K106" s="1" t="s">
        <v>9</v>
      </c>
      <c r="L106" s="19"/>
    </row>
    <row r="107" spans="1:12" x14ac:dyDescent="0.25">
      <c r="A107" s="1" t="str">
        <f t="shared" si="3"/>
        <v>5467109SEGURO MEDICO</v>
      </c>
      <c r="B107" s="1">
        <v>5467109</v>
      </c>
      <c r="C107" s="1" t="s">
        <v>259</v>
      </c>
      <c r="D107" s="1" t="s">
        <v>260</v>
      </c>
      <c r="E107" s="1" t="s">
        <v>8</v>
      </c>
      <c r="F107" s="2">
        <v>0</v>
      </c>
      <c r="G107" s="1">
        <v>191</v>
      </c>
      <c r="H107" s="1" t="s">
        <v>94</v>
      </c>
      <c r="I107" s="3">
        <v>260000</v>
      </c>
      <c r="J107" s="3">
        <v>260000</v>
      </c>
      <c r="K107" s="1" t="s">
        <v>12</v>
      </c>
      <c r="L107" s="19"/>
    </row>
    <row r="108" spans="1:12" x14ac:dyDescent="0.25">
      <c r="A108" s="1" t="str">
        <f t="shared" si="3"/>
        <v>3554154SUELDO</v>
      </c>
      <c r="B108" s="1">
        <v>3554154</v>
      </c>
      <c r="C108" s="4" t="s">
        <v>316</v>
      </c>
      <c r="D108" s="1" t="s">
        <v>317</v>
      </c>
      <c r="E108" s="1" t="s">
        <v>8</v>
      </c>
      <c r="F108" s="2">
        <v>3181600</v>
      </c>
      <c r="G108" s="1">
        <v>111</v>
      </c>
      <c r="H108" s="1" t="s">
        <v>69</v>
      </c>
      <c r="I108" s="3">
        <v>2921600</v>
      </c>
      <c r="J108" s="3">
        <v>2454144</v>
      </c>
      <c r="K108" s="1" t="s">
        <v>9</v>
      </c>
      <c r="L108" s="19"/>
    </row>
    <row r="109" spans="1:12" x14ac:dyDescent="0.25">
      <c r="A109" s="1" t="str">
        <f t="shared" si="3"/>
        <v>3554154SEGURO MEDICO</v>
      </c>
      <c r="B109" s="1">
        <v>3554154</v>
      </c>
      <c r="C109" s="4" t="s">
        <v>316</v>
      </c>
      <c r="D109" s="1" t="s">
        <v>317</v>
      </c>
      <c r="E109" s="1" t="s">
        <v>8</v>
      </c>
      <c r="F109" s="2">
        <v>0</v>
      </c>
      <c r="G109" s="1">
        <v>191</v>
      </c>
      <c r="H109" s="1" t="s">
        <v>69</v>
      </c>
      <c r="I109" s="3">
        <v>260000</v>
      </c>
      <c r="J109" s="3">
        <v>260000</v>
      </c>
      <c r="K109" s="1" t="s">
        <v>12</v>
      </c>
      <c r="L109" s="19"/>
    </row>
    <row r="110" spans="1:12" x14ac:dyDescent="0.25">
      <c r="A110" s="1" t="str">
        <f t="shared" si="3"/>
        <v>3891359SUELDO</v>
      </c>
      <c r="B110" s="1">
        <v>3891359</v>
      </c>
      <c r="C110" s="1" t="s">
        <v>97</v>
      </c>
      <c r="D110" s="1" t="s">
        <v>98</v>
      </c>
      <c r="E110" s="1" t="s">
        <v>8</v>
      </c>
      <c r="F110" s="2">
        <v>7685200</v>
      </c>
      <c r="G110" s="1">
        <v>111</v>
      </c>
      <c r="H110" s="1" t="s">
        <v>15</v>
      </c>
      <c r="I110" s="6">
        <v>7425200</v>
      </c>
      <c r="J110" s="3">
        <v>6237168</v>
      </c>
      <c r="K110" s="1" t="s">
        <v>9</v>
      </c>
      <c r="L110" s="19"/>
    </row>
    <row r="111" spans="1:12" x14ac:dyDescent="0.25">
      <c r="A111" s="1" t="str">
        <f t="shared" si="3"/>
        <v>3891359SEGURO MEDICO</v>
      </c>
      <c r="B111" s="1">
        <v>3891359</v>
      </c>
      <c r="C111" s="1" t="s">
        <v>97</v>
      </c>
      <c r="D111" s="1" t="s">
        <v>98</v>
      </c>
      <c r="E111" s="1" t="s">
        <v>8</v>
      </c>
      <c r="F111" s="2">
        <v>0</v>
      </c>
      <c r="G111" s="1">
        <v>191</v>
      </c>
      <c r="H111" s="1" t="s">
        <v>15</v>
      </c>
      <c r="I111" s="3">
        <v>260000</v>
      </c>
      <c r="J111" s="3">
        <v>260000</v>
      </c>
      <c r="K111" s="1" t="s">
        <v>12</v>
      </c>
      <c r="L111" s="19"/>
    </row>
    <row r="112" spans="1:12" x14ac:dyDescent="0.25">
      <c r="A112" s="1" t="str">
        <f t="shared" si="3"/>
        <v>3506169SUELDO</v>
      </c>
      <c r="B112" s="1">
        <v>3506169</v>
      </c>
      <c r="C112" s="1" t="s">
        <v>99</v>
      </c>
      <c r="D112" s="1" t="s">
        <v>100</v>
      </c>
      <c r="E112" s="1" t="s">
        <v>8</v>
      </c>
      <c r="F112" s="2">
        <v>2995700</v>
      </c>
      <c r="G112" s="1">
        <v>111</v>
      </c>
      <c r="H112" s="1" t="s">
        <v>101</v>
      </c>
      <c r="I112" s="3">
        <v>2735700</v>
      </c>
      <c r="J112" s="3">
        <v>2297988</v>
      </c>
      <c r="K112" s="1" t="s">
        <v>9</v>
      </c>
      <c r="L112" s="19"/>
    </row>
    <row r="113" spans="1:12" x14ac:dyDescent="0.25">
      <c r="A113" s="1" t="str">
        <f t="shared" si="3"/>
        <v>3506169SEGURO MEDICO</v>
      </c>
      <c r="B113" s="1">
        <v>3506169</v>
      </c>
      <c r="C113" s="1" t="s">
        <v>99</v>
      </c>
      <c r="D113" s="1" t="s">
        <v>100</v>
      </c>
      <c r="E113" s="1" t="s">
        <v>8</v>
      </c>
      <c r="F113" s="2">
        <v>0</v>
      </c>
      <c r="G113" s="1">
        <v>191</v>
      </c>
      <c r="H113" s="1" t="s">
        <v>101</v>
      </c>
      <c r="I113" s="3">
        <v>260000</v>
      </c>
      <c r="J113" s="3">
        <v>260000</v>
      </c>
      <c r="K113" s="1" t="s">
        <v>12</v>
      </c>
      <c r="L113" s="19"/>
    </row>
    <row r="114" spans="1:12" x14ac:dyDescent="0.25">
      <c r="A114" s="1" t="str">
        <f t="shared" si="3"/>
        <v>1410652SUELDO</v>
      </c>
      <c r="B114" s="1">
        <v>1410652</v>
      </c>
      <c r="C114" s="1" t="s">
        <v>76</v>
      </c>
      <c r="D114" s="1" t="s">
        <v>77</v>
      </c>
      <c r="E114" s="1" t="s">
        <v>8</v>
      </c>
      <c r="F114" s="2">
        <v>4404000</v>
      </c>
      <c r="G114" s="1">
        <v>111</v>
      </c>
      <c r="H114" s="1" t="s">
        <v>40</v>
      </c>
      <c r="I114" s="3">
        <v>4144000</v>
      </c>
      <c r="J114" s="3">
        <v>3480960</v>
      </c>
      <c r="K114" s="1" t="s">
        <v>9</v>
      </c>
      <c r="L114" s="19"/>
    </row>
    <row r="115" spans="1:12" x14ac:dyDescent="0.25">
      <c r="A115" s="1" t="str">
        <f t="shared" si="3"/>
        <v>1410652SEGURO MEDICO</v>
      </c>
      <c r="B115" s="1">
        <v>1410652</v>
      </c>
      <c r="C115" s="1" t="s">
        <v>76</v>
      </c>
      <c r="D115" s="1" t="s">
        <v>77</v>
      </c>
      <c r="E115" s="1" t="s">
        <v>8</v>
      </c>
      <c r="F115" s="2">
        <v>0</v>
      </c>
      <c r="G115" s="1">
        <v>191</v>
      </c>
      <c r="H115" s="1" t="s">
        <v>40</v>
      </c>
      <c r="I115" s="3">
        <v>260000</v>
      </c>
      <c r="J115" s="3">
        <v>260000</v>
      </c>
      <c r="K115" s="1" t="s">
        <v>12</v>
      </c>
      <c r="L115" s="19"/>
    </row>
    <row r="116" spans="1:12" x14ac:dyDescent="0.25">
      <c r="A116" s="1" t="str">
        <f t="shared" si="3"/>
        <v>5003056SUELDO</v>
      </c>
      <c r="B116" s="1">
        <v>5003056</v>
      </c>
      <c r="C116" s="1" t="s">
        <v>384</v>
      </c>
      <c r="D116" s="1" t="s">
        <v>279</v>
      </c>
      <c r="E116" s="1" t="s">
        <v>8</v>
      </c>
      <c r="F116" s="2">
        <v>0</v>
      </c>
      <c r="G116" s="1">
        <v>111</v>
      </c>
      <c r="H116" s="1" t="s">
        <v>39</v>
      </c>
      <c r="I116" s="3">
        <v>2550307</v>
      </c>
      <c r="J116" s="3">
        <v>2142258</v>
      </c>
      <c r="K116" s="1" t="s">
        <v>9</v>
      </c>
      <c r="L116" s="19"/>
    </row>
    <row r="117" spans="1:12" x14ac:dyDescent="0.25">
      <c r="A117" s="1" t="str">
        <f t="shared" si="3"/>
        <v>5003056SEGURO MEDICO</v>
      </c>
      <c r="B117" s="1">
        <v>5003056</v>
      </c>
      <c r="C117" s="1" t="s">
        <v>384</v>
      </c>
      <c r="D117" s="1" t="s">
        <v>279</v>
      </c>
      <c r="E117" s="1" t="s">
        <v>8</v>
      </c>
      <c r="F117" s="2">
        <v>0</v>
      </c>
      <c r="G117" s="1">
        <v>191</v>
      </c>
      <c r="H117" s="1" t="s">
        <v>39</v>
      </c>
      <c r="I117" s="3">
        <v>260000</v>
      </c>
      <c r="J117" s="3">
        <v>260000</v>
      </c>
      <c r="K117" s="1" t="s">
        <v>12</v>
      </c>
      <c r="L117" s="19"/>
    </row>
    <row r="118" spans="1:12" x14ac:dyDescent="0.25">
      <c r="A118" s="1" t="str">
        <f t="shared" si="3"/>
        <v>1100156SUELDO</v>
      </c>
      <c r="B118" s="1">
        <v>1100156</v>
      </c>
      <c r="C118" s="1" t="s">
        <v>104</v>
      </c>
      <c r="D118" s="1" t="s">
        <v>105</v>
      </c>
      <c r="E118" s="1" t="s">
        <v>8</v>
      </c>
      <c r="F118" s="2">
        <v>2549324</v>
      </c>
      <c r="G118" s="1">
        <v>111</v>
      </c>
      <c r="H118" s="1" t="s">
        <v>39</v>
      </c>
      <c r="I118" s="3">
        <v>2550307</v>
      </c>
      <c r="J118" s="3">
        <v>2142258</v>
      </c>
      <c r="K118" s="1" t="s">
        <v>9</v>
      </c>
      <c r="L118" s="19"/>
    </row>
    <row r="119" spans="1:12" x14ac:dyDescent="0.25">
      <c r="A119" s="1" t="str">
        <f t="shared" si="3"/>
        <v>1100156SEGURO MEDICO</v>
      </c>
      <c r="B119" s="1">
        <v>1100156</v>
      </c>
      <c r="C119" s="1" t="s">
        <v>104</v>
      </c>
      <c r="D119" s="1" t="s">
        <v>105</v>
      </c>
      <c r="E119" s="1" t="s">
        <v>8</v>
      </c>
      <c r="F119" s="2">
        <v>0</v>
      </c>
      <c r="G119" s="1">
        <v>191</v>
      </c>
      <c r="H119" s="1" t="s">
        <v>39</v>
      </c>
      <c r="I119" s="3">
        <v>260000</v>
      </c>
      <c r="J119" s="3">
        <v>260000</v>
      </c>
      <c r="K119" s="1" t="s">
        <v>12</v>
      </c>
      <c r="L119" s="19"/>
    </row>
    <row r="120" spans="1:12" x14ac:dyDescent="0.25">
      <c r="A120" s="1" t="str">
        <f t="shared" si="3"/>
        <v>6316897SUELDO</v>
      </c>
      <c r="B120" s="1">
        <v>6316897</v>
      </c>
      <c r="C120" s="4" t="s">
        <v>287</v>
      </c>
      <c r="D120" s="1" t="s">
        <v>258</v>
      </c>
      <c r="E120" s="1" t="s">
        <v>8</v>
      </c>
      <c r="F120" s="2">
        <v>2549324</v>
      </c>
      <c r="G120" s="1">
        <v>111</v>
      </c>
      <c r="H120" s="1" t="s">
        <v>52</v>
      </c>
      <c r="I120" s="3">
        <v>2550307</v>
      </c>
      <c r="J120" s="3">
        <v>2142258</v>
      </c>
      <c r="K120" s="1" t="s">
        <v>9</v>
      </c>
      <c r="L120" s="19"/>
    </row>
    <row r="121" spans="1:12" x14ac:dyDescent="0.25">
      <c r="A121" s="1" t="str">
        <f t="shared" si="3"/>
        <v>6316897SEGURO MEDICO</v>
      </c>
      <c r="B121" s="1">
        <v>6316897</v>
      </c>
      <c r="C121" s="1" t="s">
        <v>287</v>
      </c>
      <c r="D121" s="1" t="s">
        <v>258</v>
      </c>
      <c r="E121" s="1" t="s">
        <v>8</v>
      </c>
      <c r="F121" s="2">
        <v>0</v>
      </c>
      <c r="G121" s="1">
        <v>191</v>
      </c>
      <c r="H121" s="1" t="s">
        <v>52</v>
      </c>
      <c r="I121" s="3">
        <v>260000</v>
      </c>
      <c r="J121" s="3">
        <v>260000</v>
      </c>
      <c r="K121" s="1" t="s">
        <v>12</v>
      </c>
      <c r="L121" s="19"/>
    </row>
    <row r="122" spans="1:12" x14ac:dyDescent="0.25">
      <c r="A122" s="1" t="str">
        <f t="shared" si="3"/>
        <v>5569095SUELDO</v>
      </c>
      <c r="B122" s="1">
        <v>5569095</v>
      </c>
      <c r="C122" s="4" t="s">
        <v>227</v>
      </c>
      <c r="D122" s="1" t="s">
        <v>106</v>
      </c>
      <c r="E122" s="1" t="s">
        <v>8</v>
      </c>
      <c r="F122" s="2">
        <v>2549324</v>
      </c>
      <c r="G122" s="1">
        <v>111</v>
      </c>
      <c r="H122" s="1" t="s">
        <v>52</v>
      </c>
      <c r="I122" s="3">
        <v>2550307</v>
      </c>
      <c r="J122" s="3">
        <v>2142258</v>
      </c>
      <c r="K122" s="1" t="s">
        <v>9</v>
      </c>
      <c r="L122" s="19"/>
    </row>
    <row r="123" spans="1:12" x14ac:dyDescent="0.25">
      <c r="A123" s="1" t="str">
        <f t="shared" si="3"/>
        <v>5569095SEGURO MEDICO</v>
      </c>
      <c r="B123" s="1">
        <v>5569095</v>
      </c>
      <c r="C123" s="1" t="s">
        <v>227</v>
      </c>
      <c r="D123" s="1" t="s">
        <v>106</v>
      </c>
      <c r="E123" s="1" t="s">
        <v>8</v>
      </c>
      <c r="F123" s="2">
        <v>0</v>
      </c>
      <c r="G123" s="1">
        <v>191</v>
      </c>
      <c r="H123" s="1" t="s">
        <v>52</v>
      </c>
      <c r="I123" s="3">
        <v>260000</v>
      </c>
      <c r="J123" s="3">
        <v>260000</v>
      </c>
      <c r="K123" s="1" t="s">
        <v>12</v>
      </c>
      <c r="L123" s="19"/>
    </row>
    <row r="124" spans="1:12" x14ac:dyDescent="0.25">
      <c r="A124" s="1" t="str">
        <f t="shared" si="3"/>
        <v>5546295SUELDO</v>
      </c>
      <c r="B124" s="1">
        <v>5546295</v>
      </c>
      <c r="C124" s="1" t="s">
        <v>107</v>
      </c>
      <c r="D124" s="1" t="s">
        <v>108</v>
      </c>
      <c r="E124" s="1" t="s">
        <v>8</v>
      </c>
      <c r="F124" s="2">
        <v>2549324</v>
      </c>
      <c r="G124" s="1">
        <v>111</v>
      </c>
      <c r="H124" s="1" t="s">
        <v>33</v>
      </c>
      <c r="I124" s="3">
        <v>2550307</v>
      </c>
      <c r="J124" s="3">
        <v>2142258</v>
      </c>
      <c r="K124" s="1" t="s">
        <v>9</v>
      </c>
      <c r="L124" s="19"/>
    </row>
    <row r="125" spans="1:12" x14ac:dyDescent="0.25">
      <c r="A125" s="1" t="str">
        <f t="shared" si="3"/>
        <v>5546295SEGURO MEDICO</v>
      </c>
      <c r="B125" s="1">
        <v>5546295</v>
      </c>
      <c r="C125" s="1" t="s">
        <v>107</v>
      </c>
      <c r="D125" s="1" t="s">
        <v>108</v>
      </c>
      <c r="E125" s="1" t="s">
        <v>8</v>
      </c>
      <c r="F125" s="2">
        <v>0</v>
      </c>
      <c r="G125" s="1">
        <v>191</v>
      </c>
      <c r="H125" s="1" t="s">
        <v>33</v>
      </c>
      <c r="I125" s="3">
        <v>260000</v>
      </c>
      <c r="J125" s="3">
        <v>260000</v>
      </c>
      <c r="K125" s="1" t="s">
        <v>12</v>
      </c>
      <c r="L125" s="19"/>
    </row>
    <row r="126" spans="1:12" x14ac:dyDescent="0.25">
      <c r="A126" s="1" t="str">
        <f t="shared" si="3"/>
        <v>4913234SUELDO</v>
      </c>
      <c r="B126" s="1">
        <v>4913234</v>
      </c>
      <c r="C126" s="1" t="s">
        <v>374</v>
      </c>
      <c r="D126" s="1" t="s">
        <v>375</v>
      </c>
      <c r="E126" s="1" t="s">
        <v>8</v>
      </c>
      <c r="F126" s="2">
        <v>2549324</v>
      </c>
      <c r="G126" s="1">
        <v>111</v>
      </c>
      <c r="H126" s="1" t="s">
        <v>27</v>
      </c>
      <c r="I126" s="3">
        <v>2550307</v>
      </c>
      <c r="J126" s="3">
        <v>2142258</v>
      </c>
      <c r="K126" s="1" t="s">
        <v>9</v>
      </c>
      <c r="L126" s="19"/>
    </row>
    <row r="127" spans="1:12" x14ac:dyDescent="0.25">
      <c r="A127" s="1" t="str">
        <f t="shared" si="3"/>
        <v>4913234SEGURO MEDICO</v>
      </c>
      <c r="B127" s="1">
        <v>4913234</v>
      </c>
      <c r="C127" s="1" t="s">
        <v>374</v>
      </c>
      <c r="D127" s="1" t="s">
        <v>375</v>
      </c>
      <c r="E127" s="1" t="s">
        <v>8</v>
      </c>
      <c r="F127" s="2">
        <v>0</v>
      </c>
      <c r="G127" s="1">
        <v>191</v>
      </c>
      <c r="H127" s="1" t="s">
        <v>27</v>
      </c>
      <c r="I127" s="3">
        <v>260000</v>
      </c>
      <c r="J127" s="3">
        <v>260000</v>
      </c>
      <c r="K127" s="1" t="s">
        <v>12</v>
      </c>
      <c r="L127" s="19"/>
    </row>
    <row r="128" spans="1:12" x14ac:dyDescent="0.25">
      <c r="A128" s="1" t="str">
        <f t="shared" si="3"/>
        <v>1378999SUELDO</v>
      </c>
      <c r="B128" s="1">
        <v>1378999</v>
      </c>
      <c r="C128" s="1" t="s">
        <v>226</v>
      </c>
      <c r="D128" s="1" t="s">
        <v>210</v>
      </c>
      <c r="E128" s="1" t="s">
        <v>8</v>
      </c>
      <c r="F128" s="2">
        <v>2549324</v>
      </c>
      <c r="G128" s="1">
        <v>111</v>
      </c>
      <c r="H128" s="1" t="s">
        <v>61</v>
      </c>
      <c r="I128" s="3">
        <v>2550307</v>
      </c>
      <c r="J128" s="3">
        <v>2142258</v>
      </c>
      <c r="K128" s="1" t="s">
        <v>9</v>
      </c>
      <c r="L128" s="19"/>
    </row>
    <row r="129" spans="1:12" x14ac:dyDescent="0.25">
      <c r="A129" s="1" t="str">
        <f t="shared" si="3"/>
        <v>1378999SEGURO MEDICO</v>
      </c>
      <c r="B129" s="1">
        <v>1378999</v>
      </c>
      <c r="C129" s="1" t="s">
        <v>226</v>
      </c>
      <c r="D129" s="1" t="s">
        <v>210</v>
      </c>
      <c r="E129" s="1" t="s">
        <v>8</v>
      </c>
      <c r="F129" s="2">
        <v>0</v>
      </c>
      <c r="G129" s="1">
        <v>191</v>
      </c>
      <c r="H129" s="1" t="s">
        <v>61</v>
      </c>
      <c r="I129" s="3">
        <v>260000</v>
      </c>
      <c r="J129" s="3">
        <v>260000</v>
      </c>
      <c r="K129" s="1" t="s">
        <v>12</v>
      </c>
      <c r="L129" s="19"/>
    </row>
    <row r="130" spans="1:12" x14ac:dyDescent="0.25">
      <c r="A130" s="1" t="str">
        <f t="shared" ref="A130:A161" si="4">B130&amp;K130</f>
        <v>5524771SUELDO</v>
      </c>
      <c r="B130" s="1">
        <v>5524771</v>
      </c>
      <c r="C130" s="1" t="s">
        <v>115</v>
      </c>
      <c r="D130" s="1" t="s">
        <v>116</v>
      </c>
      <c r="E130" s="1" t="s">
        <v>8</v>
      </c>
      <c r="F130" s="2">
        <v>2549324</v>
      </c>
      <c r="G130" s="1">
        <v>111</v>
      </c>
      <c r="H130" s="1" t="s">
        <v>117</v>
      </c>
      <c r="I130" s="3">
        <v>2550307</v>
      </c>
      <c r="J130" s="3">
        <v>2142258</v>
      </c>
      <c r="K130" s="1" t="s">
        <v>9</v>
      </c>
      <c r="L130" s="19"/>
    </row>
    <row r="131" spans="1:12" x14ac:dyDescent="0.25">
      <c r="A131" s="1" t="str">
        <f t="shared" si="4"/>
        <v>5524771SEGURO MEDICO</v>
      </c>
      <c r="B131" s="1">
        <v>5524771</v>
      </c>
      <c r="C131" s="1" t="s">
        <v>115</v>
      </c>
      <c r="D131" s="1" t="s">
        <v>116</v>
      </c>
      <c r="E131" s="1" t="s">
        <v>8</v>
      </c>
      <c r="F131" s="2">
        <v>0</v>
      </c>
      <c r="G131" s="1">
        <v>191</v>
      </c>
      <c r="H131" s="1" t="s">
        <v>117</v>
      </c>
      <c r="I131" s="3">
        <v>260000</v>
      </c>
      <c r="J131" s="3">
        <v>260000</v>
      </c>
      <c r="K131" s="1" t="s">
        <v>12</v>
      </c>
      <c r="L131" s="19"/>
    </row>
    <row r="132" spans="1:12" x14ac:dyDescent="0.25">
      <c r="A132" s="1" t="str">
        <f t="shared" si="4"/>
        <v>4375294SUELDO</v>
      </c>
      <c r="B132" s="1">
        <v>4375294</v>
      </c>
      <c r="C132" s="4" t="s">
        <v>244</v>
      </c>
      <c r="D132" s="1" t="s">
        <v>245</v>
      </c>
      <c r="E132" s="1" t="s">
        <v>8</v>
      </c>
      <c r="F132" s="2">
        <v>2995700</v>
      </c>
      <c r="G132" s="1">
        <v>111</v>
      </c>
      <c r="H132" s="1" t="s">
        <v>101</v>
      </c>
      <c r="I132" s="3">
        <v>2735700</v>
      </c>
      <c r="J132" s="3">
        <v>2297988</v>
      </c>
      <c r="K132" s="1" t="s">
        <v>9</v>
      </c>
      <c r="L132" s="19"/>
    </row>
    <row r="133" spans="1:12" x14ac:dyDescent="0.25">
      <c r="A133" s="1" t="str">
        <f t="shared" si="4"/>
        <v>4375294SEGURO MEDICO</v>
      </c>
      <c r="B133" s="1">
        <v>4375294</v>
      </c>
      <c r="C133" s="4" t="s">
        <v>244</v>
      </c>
      <c r="D133" s="1" t="s">
        <v>245</v>
      </c>
      <c r="E133" s="1" t="s">
        <v>8</v>
      </c>
      <c r="F133" s="2">
        <v>0</v>
      </c>
      <c r="G133" s="1">
        <v>191</v>
      </c>
      <c r="H133" s="1" t="s">
        <v>101</v>
      </c>
      <c r="I133" s="3">
        <v>260000</v>
      </c>
      <c r="J133" s="3">
        <v>260000</v>
      </c>
      <c r="K133" s="1" t="s">
        <v>12</v>
      </c>
      <c r="L133" s="19"/>
    </row>
    <row r="134" spans="1:12" x14ac:dyDescent="0.25">
      <c r="A134" s="1" t="str">
        <f t="shared" si="4"/>
        <v>4819751SUELDO</v>
      </c>
      <c r="B134" s="1">
        <v>4819751</v>
      </c>
      <c r="C134" s="1" t="s">
        <v>159</v>
      </c>
      <c r="D134" s="1" t="s">
        <v>265</v>
      </c>
      <c r="E134" s="1" t="s">
        <v>8</v>
      </c>
      <c r="F134" s="2">
        <v>3416400</v>
      </c>
      <c r="G134" s="1">
        <v>111</v>
      </c>
      <c r="H134" s="1" t="s">
        <v>66</v>
      </c>
      <c r="I134" s="3">
        <v>3156400</v>
      </c>
      <c r="J134" s="3">
        <v>2525120</v>
      </c>
      <c r="K134" s="1" t="s">
        <v>9</v>
      </c>
      <c r="L134" s="19"/>
    </row>
    <row r="135" spans="1:12" x14ac:dyDescent="0.25">
      <c r="A135" s="1" t="str">
        <f t="shared" si="4"/>
        <v>4819751SEGURO MEDICO</v>
      </c>
      <c r="B135" s="1">
        <v>4819751</v>
      </c>
      <c r="C135" s="1" t="s">
        <v>159</v>
      </c>
      <c r="D135" s="1" t="s">
        <v>265</v>
      </c>
      <c r="E135" s="1" t="s">
        <v>8</v>
      </c>
      <c r="F135" s="2">
        <v>0</v>
      </c>
      <c r="G135" s="1">
        <v>191</v>
      </c>
      <c r="H135" s="1" t="s">
        <v>66</v>
      </c>
      <c r="I135" s="3">
        <v>260000</v>
      </c>
      <c r="J135" s="3">
        <v>260000</v>
      </c>
      <c r="K135" s="1" t="s">
        <v>12</v>
      </c>
      <c r="L135" s="19"/>
    </row>
    <row r="136" spans="1:12" x14ac:dyDescent="0.25">
      <c r="A136" s="1" t="str">
        <f t="shared" si="4"/>
        <v>4067686SUELDO</v>
      </c>
      <c r="B136" s="1">
        <v>4067686</v>
      </c>
      <c r="C136" s="1" t="s">
        <v>255</v>
      </c>
      <c r="D136" s="1" t="s">
        <v>254</v>
      </c>
      <c r="E136" s="1" t="s">
        <v>8</v>
      </c>
      <c r="F136" s="2">
        <v>2871500</v>
      </c>
      <c r="G136" s="1">
        <v>111</v>
      </c>
      <c r="H136" s="1" t="s">
        <v>55</v>
      </c>
      <c r="I136" s="3">
        <v>2611500</v>
      </c>
      <c r="J136" s="3">
        <v>2193660</v>
      </c>
      <c r="K136" s="1" t="s">
        <v>9</v>
      </c>
      <c r="L136" s="19"/>
    </row>
    <row r="137" spans="1:12" x14ac:dyDescent="0.25">
      <c r="A137" s="1" t="str">
        <f t="shared" si="4"/>
        <v>4067686SEGURO MEDICO</v>
      </c>
      <c r="B137" s="1">
        <v>4067686</v>
      </c>
      <c r="C137" s="1" t="s">
        <v>255</v>
      </c>
      <c r="D137" s="1" t="s">
        <v>254</v>
      </c>
      <c r="E137" s="1" t="s">
        <v>8</v>
      </c>
      <c r="F137" s="2">
        <v>0</v>
      </c>
      <c r="G137" s="1">
        <v>191</v>
      </c>
      <c r="H137" s="1" t="s">
        <v>55</v>
      </c>
      <c r="I137" s="3">
        <v>260000</v>
      </c>
      <c r="J137" s="3">
        <v>260000</v>
      </c>
      <c r="K137" s="1" t="s">
        <v>12</v>
      </c>
      <c r="L137" s="19"/>
    </row>
    <row r="138" spans="1:12" x14ac:dyDescent="0.25">
      <c r="A138" s="1" t="str">
        <f t="shared" si="4"/>
        <v>2027411SUELDO</v>
      </c>
      <c r="B138" s="1">
        <v>2027411</v>
      </c>
      <c r="C138" s="4" t="s">
        <v>183</v>
      </c>
      <c r="D138" s="1" t="s">
        <v>184</v>
      </c>
      <c r="E138" s="1" t="s">
        <v>8</v>
      </c>
      <c r="F138" s="2">
        <v>2549324</v>
      </c>
      <c r="G138" s="1">
        <v>111</v>
      </c>
      <c r="H138" s="1" t="s">
        <v>114</v>
      </c>
      <c r="I138" s="3">
        <v>2550307</v>
      </c>
      <c r="J138" s="3">
        <v>2142258</v>
      </c>
      <c r="K138" s="1" t="s">
        <v>9</v>
      </c>
      <c r="L138" s="19"/>
    </row>
    <row r="139" spans="1:12" x14ac:dyDescent="0.25">
      <c r="A139" s="1" t="str">
        <f t="shared" si="4"/>
        <v>2027411SEGURO MEDICO</v>
      </c>
      <c r="B139" s="1">
        <v>2027411</v>
      </c>
      <c r="C139" s="1" t="s">
        <v>183</v>
      </c>
      <c r="D139" s="1" t="s">
        <v>184</v>
      </c>
      <c r="E139" s="1" t="s">
        <v>8</v>
      </c>
      <c r="F139" s="5">
        <v>0</v>
      </c>
      <c r="G139" s="1">
        <v>191</v>
      </c>
      <c r="H139" s="1" t="s">
        <v>114</v>
      </c>
      <c r="I139" s="3">
        <v>260000</v>
      </c>
      <c r="J139" s="3">
        <v>260000</v>
      </c>
      <c r="K139" s="1" t="s">
        <v>12</v>
      </c>
      <c r="L139" s="19"/>
    </row>
    <row r="140" spans="1:12" x14ac:dyDescent="0.25">
      <c r="A140" s="1" t="str">
        <f t="shared" si="4"/>
        <v>1345145DIETA</v>
      </c>
      <c r="B140" s="1">
        <v>1345145</v>
      </c>
      <c r="C140" s="1" t="s">
        <v>119</v>
      </c>
      <c r="D140" s="1" t="s">
        <v>120</v>
      </c>
      <c r="E140" s="1" t="s">
        <v>8</v>
      </c>
      <c r="F140" s="2">
        <v>10623662</v>
      </c>
      <c r="G140" s="1">
        <v>112</v>
      </c>
      <c r="H140" s="1" t="s">
        <v>288</v>
      </c>
      <c r="I140" s="5">
        <v>9673262</v>
      </c>
      <c r="J140" s="5">
        <v>9673262</v>
      </c>
      <c r="K140" s="1" t="s">
        <v>215</v>
      </c>
      <c r="L140" s="19"/>
    </row>
    <row r="141" spans="1:12" x14ac:dyDescent="0.25">
      <c r="A141" s="1" t="str">
        <f t="shared" si="4"/>
        <v>1345145GASTO DE REPRESENTACIÓN</v>
      </c>
      <c r="B141" s="1">
        <v>1345145</v>
      </c>
      <c r="C141" s="1" t="s">
        <v>119</v>
      </c>
      <c r="D141" s="1" t="s">
        <v>120</v>
      </c>
      <c r="E141" s="1" t="s">
        <v>8</v>
      </c>
      <c r="F141" s="2">
        <v>0</v>
      </c>
      <c r="G141" s="1">
        <v>113</v>
      </c>
      <c r="H141" s="1" t="s">
        <v>121</v>
      </c>
      <c r="I141" s="3">
        <v>950400</v>
      </c>
      <c r="J141" s="3">
        <v>950400</v>
      </c>
      <c r="K141" s="1" t="s">
        <v>122</v>
      </c>
      <c r="L141" s="19"/>
    </row>
    <row r="142" spans="1:12" x14ac:dyDescent="0.25">
      <c r="A142" s="1" t="str">
        <f t="shared" si="4"/>
        <v>948552DIETA</v>
      </c>
      <c r="B142" s="1">
        <v>948552</v>
      </c>
      <c r="C142" s="4" t="s">
        <v>123</v>
      </c>
      <c r="D142" s="1" t="s">
        <v>124</v>
      </c>
      <c r="E142" s="1" t="s">
        <v>8</v>
      </c>
      <c r="F142" s="2">
        <v>10623662</v>
      </c>
      <c r="G142" s="1">
        <v>112</v>
      </c>
      <c r="H142" s="1" t="s">
        <v>288</v>
      </c>
      <c r="I142" s="5">
        <v>9673262</v>
      </c>
      <c r="J142" s="5">
        <v>9673262</v>
      </c>
      <c r="K142" s="1" t="s">
        <v>215</v>
      </c>
      <c r="L142" s="19"/>
    </row>
    <row r="143" spans="1:12" x14ac:dyDescent="0.25">
      <c r="A143" s="1" t="str">
        <f t="shared" si="4"/>
        <v>948552GASTO DE REPRESENTACIÓN</v>
      </c>
      <c r="B143" s="1">
        <v>948552</v>
      </c>
      <c r="C143" s="1" t="s">
        <v>123</v>
      </c>
      <c r="D143" s="1" t="s">
        <v>124</v>
      </c>
      <c r="E143" s="1" t="s">
        <v>8</v>
      </c>
      <c r="F143" s="2">
        <v>0</v>
      </c>
      <c r="G143" s="1">
        <v>113</v>
      </c>
      <c r="H143" s="1" t="s">
        <v>121</v>
      </c>
      <c r="I143" s="3">
        <v>950400</v>
      </c>
      <c r="J143" s="3">
        <v>950400</v>
      </c>
      <c r="K143" s="1" t="s">
        <v>122</v>
      </c>
      <c r="L143" s="19"/>
    </row>
    <row r="144" spans="1:12" x14ac:dyDescent="0.25">
      <c r="A144" s="1" t="str">
        <f t="shared" si="4"/>
        <v>1593075DIETA</v>
      </c>
      <c r="B144" s="1">
        <v>1593075</v>
      </c>
      <c r="C144" s="1" t="s">
        <v>125</v>
      </c>
      <c r="D144" s="1" t="s">
        <v>126</v>
      </c>
      <c r="E144" s="1" t="s">
        <v>8</v>
      </c>
      <c r="F144" s="2">
        <v>10623662</v>
      </c>
      <c r="G144" s="1">
        <v>112</v>
      </c>
      <c r="H144" s="1" t="s">
        <v>288</v>
      </c>
      <c r="I144" s="5">
        <v>9673262</v>
      </c>
      <c r="J144" s="5">
        <v>9673262</v>
      </c>
      <c r="K144" s="1" t="s">
        <v>215</v>
      </c>
      <c r="L144" s="19"/>
    </row>
    <row r="145" spans="1:12" x14ac:dyDescent="0.25">
      <c r="A145" s="1" t="str">
        <f t="shared" si="4"/>
        <v>1593075GASTO DE REPRESENTACIÓN</v>
      </c>
      <c r="B145" s="1">
        <v>1593075</v>
      </c>
      <c r="C145" s="1" t="s">
        <v>125</v>
      </c>
      <c r="D145" s="1" t="s">
        <v>126</v>
      </c>
      <c r="E145" s="1" t="s">
        <v>8</v>
      </c>
      <c r="F145" s="2">
        <v>0</v>
      </c>
      <c r="G145" s="1">
        <v>113</v>
      </c>
      <c r="H145" s="1" t="s">
        <v>121</v>
      </c>
      <c r="I145" s="3">
        <v>950400</v>
      </c>
      <c r="J145" s="3">
        <v>950400</v>
      </c>
      <c r="K145" s="1" t="s">
        <v>122</v>
      </c>
      <c r="L145" s="19"/>
    </row>
    <row r="146" spans="1:12" x14ac:dyDescent="0.25">
      <c r="A146" s="1" t="str">
        <f t="shared" si="4"/>
        <v>430164DIETA</v>
      </c>
      <c r="B146" s="1">
        <v>430164</v>
      </c>
      <c r="C146" s="1" t="s">
        <v>127</v>
      </c>
      <c r="D146" s="1" t="s">
        <v>128</v>
      </c>
      <c r="E146" s="1" t="s">
        <v>8</v>
      </c>
      <c r="F146" s="2">
        <v>10623662</v>
      </c>
      <c r="G146" s="1">
        <v>112</v>
      </c>
      <c r="H146" s="1" t="s">
        <v>288</v>
      </c>
      <c r="I146" s="5">
        <v>9673262</v>
      </c>
      <c r="J146" s="5">
        <v>9673262</v>
      </c>
      <c r="K146" s="1" t="s">
        <v>215</v>
      </c>
      <c r="L146" s="19"/>
    </row>
    <row r="147" spans="1:12" x14ac:dyDescent="0.25">
      <c r="A147" s="1" t="str">
        <f t="shared" si="4"/>
        <v>430164GASTO DE REPRESENTACIÓN</v>
      </c>
      <c r="B147" s="1">
        <v>430164</v>
      </c>
      <c r="C147" s="1" t="s">
        <v>127</v>
      </c>
      <c r="D147" s="1" t="s">
        <v>128</v>
      </c>
      <c r="E147" s="1" t="s">
        <v>8</v>
      </c>
      <c r="F147" s="2">
        <v>0</v>
      </c>
      <c r="G147" s="1">
        <v>113</v>
      </c>
      <c r="H147" s="1" t="s">
        <v>121</v>
      </c>
      <c r="I147" s="3">
        <v>950400</v>
      </c>
      <c r="J147" s="3">
        <v>950400</v>
      </c>
      <c r="K147" s="1" t="s">
        <v>122</v>
      </c>
      <c r="L147" s="19"/>
    </row>
    <row r="148" spans="1:12" x14ac:dyDescent="0.25">
      <c r="A148" s="1" t="str">
        <f t="shared" si="4"/>
        <v>1456686DIETA</v>
      </c>
      <c r="B148" s="1">
        <v>1456686</v>
      </c>
      <c r="C148" s="1" t="s">
        <v>275</v>
      </c>
      <c r="D148" s="1" t="s">
        <v>308</v>
      </c>
      <c r="E148" s="1" t="s">
        <v>8</v>
      </c>
      <c r="F148" s="2">
        <v>10623662</v>
      </c>
      <c r="G148" s="1">
        <v>112</v>
      </c>
      <c r="H148" s="1" t="s">
        <v>288</v>
      </c>
      <c r="I148" s="5">
        <v>9673262</v>
      </c>
      <c r="J148" s="5">
        <v>9673262</v>
      </c>
      <c r="K148" s="1" t="s">
        <v>215</v>
      </c>
      <c r="L148" s="19"/>
    </row>
    <row r="149" spans="1:12" x14ac:dyDescent="0.25">
      <c r="A149" s="1" t="str">
        <f t="shared" si="4"/>
        <v>1456686GASTO DE REPRESENTACIÓN</v>
      </c>
      <c r="B149" s="1">
        <v>1456686</v>
      </c>
      <c r="C149" s="1" t="s">
        <v>275</v>
      </c>
      <c r="D149" s="1" t="s">
        <v>308</v>
      </c>
      <c r="E149" s="1" t="s">
        <v>8</v>
      </c>
      <c r="F149" s="2">
        <v>0</v>
      </c>
      <c r="G149" s="1">
        <v>113</v>
      </c>
      <c r="H149" s="1" t="s">
        <v>121</v>
      </c>
      <c r="I149" s="3">
        <v>950400</v>
      </c>
      <c r="J149" s="3">
        <v>950400</v>
      </c>
      <c r="K149" s="1" t="s">
        <v>122</v>
      </c>
      <c r="L149" s="19"/>
    </row>
    <row r="150" spans="1:12" x14ac:dyDescent="0.25">
      <c r="A150" s="1" t="str">
        <f t="shared" si="4"/>
        <v>1821102DIETA</v>
      </c>
      <c r="B150" s="1">
        <v>1821102</v>
      </c>
      <c r="C150" s="1" t="s">
        <v>129</v>
      </c>
      <c r="D150" s="1" t="s">
        <v>130</v>
      </c>
      <c r="E150" s="1" t="s">
        <v>8</v>
      </c>
      <c r="F150" s="2">
        <v>10623662</v>
      </c>
      <c r="G150" s="1">
        <v>112</v>
      </c>
      <c r="H150" s="1" t="s">
        <v>288</v>
      </c>
      <c r="I150" s="5">
        <v>9673262</v>
      </c>
      <c r="J150" s="5">
        <v>9673262</v>
      </c>
      <c r="K150" s="1" t="s">
        <v>215</v>
      </c>
      <c r="L150" s="19"/>
    </row>
    <row r="151" spans="1:12" x14ac:dyDescent="0.25">
      <c r="A151" s="1" t="str">
        <f t="shared" si="4"/>
        <v>1821102GASTO DE REPRESENTACIÓN</v>
      </c>
      <c r="B151" s="1">
        <v>1821102</v>
      </c>
      <c r="C151" s="1" t="s">
        <v>129</v>
      </c>
      <c r="D151" s="1" t="s">
        <v>130</v>
      </c>
      <c r="E151" s="1" t="s">
        <v>8</v>
      </c>
      <c r="F151" s="2">
        <v>0</v>
      </c>
      <c r="G151" s="1">
        <v>113</v>
      </c>
      <c r="H151" s="1" t="s">
        <v>121</v>
      </c>
      <c r="I151" s="3">
        <v>950400</v>
      </c>
      <c r="J151" s="3">
        <v>950400</v>
      </c>
      <c r="K151" s="1" t="s">
        <v>122</v>
      </c>
      <c r="L151" s="19"/>
    </row>
    <row r="152" spans="1:12" x14ac:dyDescent="0.25">
      <c r="A152" s="1" t="str">
        <f t="shared" si="4"/>
        <v>1259379DIETA</v>
      </c>
      <c r="B152" s="1">
        <v>1259379</v>
      </c>
      <c r="C152" s="1" t="s">
        <v>306</v>
      </c>
      <c r="D152" s="1" t="s">
        <v>307</v>
      </c>
      <c r="E152" s="1" t="s">
        <v>8</v>
      </c>
      <c r="F152" s="2">
        <v>10623662</v>
      </c>
      <c r="G152" s="1">
        <v>112</v>
      </c>
      <c r="H152" s="1" t="s">
        <v>288</v>
      </c>
      <c r="I152" s="5">
        <v>9673262</v>
      </c>
      <c r="J152" s="5">
        <v>9673262</v>
      </c>
      <c r="K152" s="1" t="s">
        <v>215</v>
      </c>
      <c r="L152" s="19"/>
    </row>
    <row r="153" spans="1:12" x14ac:dyDescent="0.25">
      <c r="A153" s="1" t="str">
        <f t="shared" si="4"/>
        <v>1259379GASTO DE REPRESENTACIÓN</v>
      </c>
      <c r="B153" s="1">
        <v>1259379</v>
      </c>
      <c r="C153" s="1" t="s">
        <v>306</v>
      </c>
      <c r="D153" s="1" t="s">
        <v>307</v>
      </c>
      <c r="E153" s="1" t="s">
        <v>8</v>
      </c>
      <c r="F153" s="2">
        <v>0</v>
      </c>
      <c r="G153" s="1">
        <v>113</v>
      </c>
      <c r="H153" s="1" t="s">
        <v>121</v>
      </c>
      <c r="I153" s="3">
        <v>950400</v>
      </c>
      <c r="J153" s="3">
        <v>950400</v>
      </c>
      <c r="K153" s="1" t="s">
        <v>122</v>
      </c>
      <c r="L153" s="19"/>
    </row>
    <row r="154" spans="1:12" x14ac:dyDescent="0.25">
      <c r="A154" s="1" t="str">
        <f t="shared" si="4"/>
        <v>4545043DIETA</v>
      </c>
      <c r="B154" s="1">
        <v>4545043</v>
      </c>
      <c r="C154" s="1" t="s">
        <v>118</v>
      </c>
      <c r="D154" s="1" t="s">
        <v>131</v>
      </c>
      <c r="E154" s="1" t="s">
        <v>8</v>
      </c>
      <c r="F154" s="2">
        <v>10623662</v>
      </c>
      <c r="G154" s="1">
        <v>112</v>
      </c>
      <c r="H154" s="1" t="s">
        <v>288</v>
      </c>
      <c r="I154" s="5">
        <v>9673262</v>
      </c>
      <c r="J154" s="5">
        <v>9673262</v>
      </c>
      <c r="K154" s="1" t="s">
        <v>215</v>
      </c>
      <c r="L154" s="19"/>
    </row>
    <row r="155" spans="1:12" x14ac:dyDescent="0.25">
      <c r="A155" s="1" t="str">
        <f t="shared" si="4"/>
        <v>4545043GASTO DE REPRESENTACIÓN</v>
      </c>
      <c r="B155" s="1">
        <v>4545043</v>
      </c>
      <c r="C155" s="1" t="s">
        <v>118</v>
      </c>
      <c r="D155" s="1" t="s">
        <v>131</v>
      </c>
      <c r="E155" s="1" t="s">
        <v>8</v>
      </c>
      <c r="F155" s="2">
        <v>0</v>
      </c>
      <c r="G155" s="1">
        <v>113</v>
      </c>
      <c r="H155" s="1" t="s">
        <v>121</v>
      </c>
      <c r="I155" s="3">
        <v>950400</v>
      </c>
      <c r="J155" s="3">
        <v>950400</v>
      </c>
      <c r="K155" s="1" t="s">
        <v>122</v>
      </c>
      <c r="L155" s="19"/>
    </row>
    <row r="156" spans="1:12" x14ac:dyDescent="0.25">
      <c r="A156" s="1" t="str">
        <f t="shared" si="4"/>
        <v>631474DIETA</v>
      </c>
      <c r="B156" s="1">
        <v>631474</v>
      </c>
      <c r="C156" s="1" t="s">
        <v>132</v>
      </c>
      <c r="D156" s="1" t="s">
        <v>133</v>
      </c>
      <c r="E156" s="1" t="s">
        <v>8</v>
      </c>
      <c r="F156" s="2">
        <v>10623662</v>
      </c>
      <c r="G156" s="1">
        <v>112</v>
      </c>
      <c r="H156" s="1" t="s">
        <v>121</v>
      </c>
      <c r="I156" s="5">
        <v>9673262</v>
      </c>
      <c r="J156" s="5">
        <v>9673262</v>
      </c>
      <c r="K156" s="1" t="s">
        <v>215</v>
      </c>
      <c r="L156" s="19"/>
    </row>
    <row r="157" spans="1:12" x14ac:dyDescent="0.25">
      <c r="A157" s="1" t="str">
        <f t="shared" si="4"/>
        <v>631474GASTO DE REPRESENTACIÓN</v>
      </c>
      <c r="B157" s="1">
        <v>631474</v>
      </c>
      <c r="C157" s="1" t="s">
        <v>132</v>
      </c>
      <c r="D157" s="1" t="s">
        <v>133</v>
      </c>
      <c r="E157" s="1" t="s">
        <v>8</v>
      </c>
      <c r="F157" s="2">
        <v>0</v>
      </c>
      <c r="G157" s="1">
        <v>113</v>
      </c>
      <c r="H157" s="1" t="s">
        <v>121</v>
      </c>
      <c r="I157" s="3">
        <v>950400</v>
      </c>
      <c r="J157" s="3">
        <v>950400</v>
      </c>
      <c r="K157" s="1" t="s">
        <v>122</v>
      </c>
      <c r="L157" s="19"/>
    </row>
    <row r="158" spans="1:12" x14ac:dyDescent="0.25">
      <c r="A158" s="1" t="str">
        <f t="shared" si="4"/>
        <v>1470519DIETA</v>
      </c>
      <c r="B158" s="1">
        <v>1470519</v>
      </c>
      <c r="C158" s="1" t="s">
        <v>134</v>
      </c>
      <c r="D158" s="1" t="s">
        <v>135</v>
      </c>
      <c r="E158" s="1" t="s">
        <v>8</v>
      </c>
      <c r="F158" s="2">
        <v>10623662</v>
      </c>
      <c r="G158" s="1">
        <v>112</v>
      </c>
      <c r="H158" s="1" t="s">
        <v>288</v>
      </c>
      <c r="I158" s="5">
        <v>9673262</v>
      </c>
      <c r="J158" s="5">
        <v>9673262</v>
      </c>
      <c r="K158" s="1" t="s">
        <v>215</v>
      </c>
      <c r="L158" s="19"/>
    </row>
    <row r="159" spans="1:12" x14ac:dyDescent="0.25">
      <c r="A159" s="1" t="str">
        <f t="shared" si="4"/>
        <v>1470519GASTO DE REPRESENTACIÓN</v>
      </c>
      <c r="B159" s="1">
        <v>1470519</v>
      </c>
      <c r="C159" s="1" t="s">
        <v>134</v>
      </c>
      <c r="D159" s="1" t="s">
        <v>135</v>
      </c>
      <c r="E159" s="1" t="s">
        <v>8</v>
      </c>
      <c r="F159" s="2">
        <v>0</v>
      </c>
      <c r="G159" s="1">
        <v>113</v>
      </c>
      <c r="H159" s="1" t="s">
        <v>121</v>
      </c>
      <c r="I159" s="3">
        <v>950400</v>
      </c>
      <c r="J159" s="3">
        <v>950400</v>
      </c>
      <c r="K159" s="1" t="s">
        <v>122</v>
      </c>
      <c r="L159" s="19"/>
    </row>
    <row r="160" spans="1:12" x14ac:dyDescent="0.25">
      <c r="A160" s="1" t="str">
        <f t="shared" si="4"/>
        <v>3827897DIETA</v>
      </c>
      <c r="B160" s="1">
        <v>3827897</v>
      </c>
      <c r="C160" s="1" t="s">
        <v>136</v>
      </c>
      <c r="D160" s="1" t="s">
        <v>137</v>
      </c>
      <c r="E160" s="1" t="s">
        <v>8</v>
      </c>
      <c r="F160" s="2">
        <v>10623662</v>
      </c>
      <c r="G160" s="1">
        <v>112</v>
      </c>
      <c r="H160" s="1" t="s">
        <v>288</v>
      </c>
      <c r="I160" s="5">
        <v>9673262</v>
      </c>
      <c r="J160" s="5">
        <v>9673262</v>
      </c>
      <c r="K160" s="1" t="s">
        <v>215</v>
      </c>
      <c r="L160" s="19"/>
    </row>
    <row r="161" spans="1:12" x14ac:dyDescent="0.25">
      <c r="A161" s="1" t="str">
        <f t="shared" si="4"/>
        <v>3827897GASTO DE REPRESENTACIÓN</v>
      </c>
      <c r="B161" s="1">
        <v>3827897</v>
      </c>
      <c r="C161" s="1" t="s">
        <v>136</v>
      </c>
      <c r="D161" s="1" t="s">
        <v>137</v>
      </c>
      <c r="E161" s="1" t="s">
        <v>8</v>
      </c>
      <c r="F161" s="2">
        <v>0</v>
      </c>
      <c r="G161" s="1">
        <v>113</v>
      </c>
      <c r="H161" s="1" t="s">
        <v>121</v>
      </c>
      <c r="I161" s="3">
        <v>950400</v>
      </c>
      <c r="J161" s="3">
        <v>950400</v>
      </c>
      <c r="K161" s="1" t="s">
        <v>122</v>
      </c>
      <c r="L161" s="19"/>
    </row>
    <row r="162" spans="1:12" x14ac:dyDescent="0.25">
      <c r="A162" s="1" t="str">
        <f t="shared" ref="A162:A181" si="5">B162&amp;K162</f>
        <v>929597DIETA</v>
      </c>
      <c r="B162" s="1">
        <v>929597</v>
      </c>
      <c r="C162" s="1" t="s">
        <v>388</v>
      </c>
      <c r="D162" s="1" t="s">
        <v>389</v>
      </c>
      <c r="E162" s="1" t="s">
        <v>8</v>
      </c>
      <c r="F162" s="2">
        <v>10623662</v>
      </c>
      <c r="G162" s="1">
        <v>112</v>
      </c>
      <c r="H162" s="1" t="s">
        <v>288</v>
      </c>
      <c r="I162" s="5">
        <v>9673262</v>
      </c>
      <c r="J162" s="5">
        <v>9673262</v>
      </c>
      <c r="K162" s="1" t="s">
        <v>215</v>
      </c>
      <c r="L162" s="19"/>
    </row>
    <row r="163" spans="1:12" x14ac:dyDescent="0.25">
      <c r="A163" s="1" t="str">
        <f t="shared" si="5"/>
        <v>929597GASTO DE REPRESENTACIÓN</v>
      </c>
      <c r="B163" s="1">
        <v>929597</v>
      </c>
      <c r="C163" s="1" t="s">
        <v>388</v>
      </c>
      <c r="D163" s="1" t="s">
        <v>389</v>
      </c>
      <c r="E163" s="1" t="s">
        <v>8</v>
      </c>
      <c r="F163" s="2">
        <v>0</v>
      </c>
      <c r="G163" s="1">
        <v>113</v>
      </c>
      <c r="H163" s="1" t="s">
        <v>121</v>
      </c>
      <c r="I163" s="3">
        <v>950400</v>
      </c>
      <c r="J163" s="3">
        <v>950400</v>
      </c>
      <c r="K163" s="1" t="s">
        <v>122</v>
      </c>
      <c r="L163" s="19"/>
    </row>
    <row r="164" spans="1:12" x14ac:dyDescent="0.25">
      <c r="A164" s="1" t="str">
        <f t="shared" si="5"/>
        <v>1370440DIETA</v>
      </c>
      <c r="B164" s="1">
        <v>1370440</v>
      </c>
      <c r="C164" s="1" t="s">
        <v>118</v>
      </c>
      <c r="D164" s="1" t="s">
        <v>140</v>
      </c>
      <c r="E164" s="1" t="s">
        <v>8</v>
      </c>
      <c r="F164" s="2">
        <v>10623662</v>
      </c>
      <c r="G164" s="1">
        <v>112</v>
      </c>
      <c r="H164" s="1" t="s">
        <v>288</v>
      </c>
      <c r="I164" s="5">
        <v>9673262</v>
      </c>
      <c r="J164" s="5">
        <v>9673262</v>
      </c>
      <c r="K164" s="1" t="s">
        <v>215</v>
      </c>
      <c r="L164" s="19"/>
    </row>
    <row r="165" spans="1:12" x14ac:dyDescent="0.25">
      <c r="A165" s="1" t="str">
        <f t="shared" si="5"/>
        <v>1370440GASTO DE REPRESENTACIÓN</v>
      </c>
      <c r="B165" s="1">
        <v>1370440</v>
      </c>
      <c r="C165" s="1" t="s">
        <v>118</v>
      </c>
      <c r="D165" s="1" t="s">
        <v>140</v>
      </c>
      <c r="E165" s="1" t="s">
        <v>8</v>
      </c>
      <c r="F165" s="2">
        <v>0</v>
      </c>
      <c r="G165" s="1">
        <v>113</v>
      </c>
      <c r="H165" s="1" t="s">
        <v>121</v>
      </c>
      <c r="I165" s="3">
        <v>950400</v>
      </c>
      <c r="J165" s="3">
        <v>950400</v>
      </c>
      <c r="K165" s="1" t="s">
        <v>122</v>
      </c>
      <c r="L165" s="19"/>
    </row>
    <row r="166" spans="1:12" x14ac:dyDescent="0.25">
      <c r="A166" s="1" t="str">
        <f t="shared" si="5"/>
        <v>3633946DIETA</v>
      </c>
      <c r="B166" s="1">
        <v>3633946</v>
      </c>
      <c r="C166" s="1" t="s">
        <v>141</v>
      </c>
      <c r="D166" s="1" t="s">
        <v>142</v>
      </c>
      <c r="E166" s="1" t="s">
        <v>8</v>
      </c>
      <c r="F166" s="2">
        <v>10623662</v>
      </c>
      <c r="G166" s="1">
        <v>112</v>
      </c>
      <c r="H166" s="1" t="s">
        <v>288</v>
      </c>
      <c r="I166" s="5">
        <v>9673262</v>
      </c>
      <c r="J166" s="5">
        <v>9673262</v>
      </c>
      <c r="K166" s="1" t="s">
        <v>215</v>
      </c>
      <c r="L166" s="19"/>
    </row>
    <row r="167" spans="1:12" x14ac:dyDescent="0.25">
      <c r="A167" s="1" t="str">
        <f t="shared" si="5"/>
        <v>3633946GASTO DE REPRESENTACIÓN</v>
      </c>
      <c r="B167" s="1">
        <v>3633946</v>
      </c>
      <c r="C167" s="1" t="s">
        <v>141</v>
      </c>
      <c r="D167" s="1" t="s">
        <v>142</v>
      </c>
      <c r="E167" s="1" t="s">
        <v>8</v>
      </c>
      <c r="F167" s="2">
        <v>0</v>
      </c>
      <c r="G167" s="1">
        <v>113</v>
      </c>
      <c r="H167" s="1" t="s">
        <v>121</v>
      </c>
      <c r="I167" s="3">
        <v>950400</v>
      </c>
      <c r="J167" s="3">
        <v>950400</v>
      </c>
      <c r="K167" s="1" t="s">
        <v>122</v>
      </c>
      <c r="L167" s="19"/>
    </row>
    <row r="168" spans="1:12" x14ac:dyDescent="0.25">
      <c r="A168" s="1" t="str">
        <f t="shared" si="5"/>
        <v>3817211DIETA</v>
      </c>
      <c r="B168" s="1">
        <v>3817211</v>
      </c>
      <c r="C168" s="1" t="s">
        <v>143</v>
      </c>
      <c r="D168" s="1" t="s">
        <v>44</v>
      </c>
      <c r="E168" s="1" t="s">
        <v>8</v>
      </c>
      <c r="F168" s="2">
        <v>10623662</v>
      </c>
      <c r="G168" s="1">
        <v>112</v>
      </c>
      <c r="H168" s="1" t="s">
        <v>288</v>
      </c>
      <c r="I168" s="5">
        <v>9673262</v>
      </c>
      <c r="J168" s="5">
        <v>9673262</v>
      </c>
      <c r="K168" s="1" t="s">
        <v>215</v>
      </c>
      <c r="L168" s="19"/>
    </row>
    <row r="169" spans="1:12" x14ac:dyDescent="0.25">
      <c r="A169" s="1" t="str">
        <f t="shared" si="5"/>
        <v>3817211GASTO DE REPRESENTACIÓN</v>
      </c>
      <c r="B169" s="1">
        <v>3817211</v>
      </c>
      <c r="C169" s="1" t="s">
        <v>143</v>
      </c>
      <c r="D169" s="1" t="s">
        <v>44</v>
      </c>
      <c r="E169" s="1" t="s">
        <v>8</v>
      </c>
      <c r="F169" s="2">
        <v>0</v>
      </c>
      <c r="G169" s="1">
        <v>113</v>
      </c>
      <c r="H169" s="1" t="s">
        <v>121</v>
      </c>
      <c r="I169" s="3">
        <v>950400</v>
      </c>
      <c r="J169" s="3">
        <v>950400</v>
      </c>
      <c r="K169" s="1" t="s">
        <v>122</v>
      </c>
      <c r="L169" s="19"/>
    </row>
    <row r="170" spans="1:12" x14ac:dyDescent="0.25">
      <c r="A170" s="1" t="str">
        <f t="shared" si="5"/>
        <v>5263602DIETA</v>
      </c>
      <c r="B170" s="1">
        <v>5263602</v>
      </c>
      <c r="C170" s="1" t="s">
        <v>144</v>
      </c>
      <c r="D170" s="1" t="s">
        <v>145</v>
      </c>
      <c r="E170" s="1" t="s">
        <v>8</v>
      </c>
      <c r="F170" s="2">
        <v>10623662</v>
      </c>
      <c r="G170" s="1">
        <v>112</v>
      </c>
      <c r="H170" s="1" t="s">
        <v>288</v>
      </c>
      <c r="I170" s="5">
        <v>9673262</v>
      </c>
      <c r="J170" s="5">
        <v>9673262</v>
      </c>
      <c r="K170" s="1" t="s">
        <v>215</v>
      </c>
      <c r="L170" s="19"/>
    </row>
    <row r="171" spans="1:12" x14ac:dyDescent="0.25">
      <c r="A171" s="1" t="str">
        <f t="shared" si="5"/>
        <v>5263602GASTO DE REPRESENTACIÓN</v>
      </c>
      <c r="B171" s="1">
        <v>5263602</v>
      </c>
      <c r="C171" s="1" t="s">
        <v>144</v>
      </c>
      <c r="D171" s="1" t="s">
        <v>145</v>
      </c>
      <c r="E171" s="1" t="s">
        <v>8</v>
      </c>
      <c r="F171" s="2">
        <v>0</v>
      </c>
      <c r="G171" s="1">
        <v>113</v>
      </c>
      <c r="H171" s="1" t="s">
        <v>121</v>
      </c>
      <c r="I171" s="3">
        <v>950400</v>
      </c>
      <c r="J171" s="3">
        <v>950400</v>
      </c>
      <c r="K171" s="1" t="s">
        <v>122</v>
      </c>
      <c r="L171" s="19"/>
    </row>
    <row r="172" spans="1:12" x14ac:dyDescent="0.25">
      <c r="A172" s="1" t="str">
        <f t="shared" si="5"/>
        <v>3265247DIETA</v>
      </c>
      <c r="B172" s="1">
        <v>3265247</v>
      </c>
      <c r="C172" s="1" t="s">
        <v>146</v>
      </c>
      <c r="D172" s="1" t="s">
        <v>147</v>
      </c>
      <c r="E172" s="1" t="s">
        <v>8</v>
      </c>
      <c r="F172" s="2">
        <v>10623662</v>
      </c>
      <c r="G172" s="1">
        <v>112</v>
      </c>
      <c r="H172" s="1" t="s">
        <v>288</v>
      </c>
      <c r="I172" s="5">
        <v>9673262</v>
      </c>
      <c r="J172" s="5">
        <v>9673262</v>
      </c>
      <c r="K172" s="1" t="s">
        <v>215</v>
      </c>
      <c r="L172" s="19"/>
    </row>
    <row r="173" spans="1:12" x14ac:dyDescent="0.25">
      <c r="A173" s="1" t="str">
        <f t="shared" si="5"/>
        <v>3265247GASTO DE REPRESENTACIÓN</v>
      </c>
      <c r="B173" s="1">
        <v>3265247</v>
      </c>
      <c r="C173" s="1" t="s">
        <v>146</v>
      </c>
      <c r="D173" s="1" t="s">
        <v>147</v>
      </c>
      <c r="E173" s="1" t="s">
        <v>8</v>
      </c>
      <c r="F173" s="2">
        <v>0</v>
      </c>
      <c r="G173" s="1">
        <v>113</v>
      </c>
      <c r="H173" s="1" t="s">
        <v>121</v>
      </c>
      <c r="I173" s="3">
        <v>950400</v>
      </c>
      <c r="J173" s="3">
        <v>950400</v>
      </c>
      <c r="K173" s="1" t="s">
        <v>122</v>
      </c>
      <c r="L173" s="19"/>
    </row>
    <row r="174" spans="1:12" x14ac:dyDescent="0.25">
      <c r="A174" s="1" t="str">
        <f t="shared" si="5"/>
        <v>2945666DIETA</v>
      </c>
      <c r="B174" s="1">
        <v>2945666</v>
      </c>
      <c r="C174" s="1" t="s">
        <v>148</v>
      </c>
      <c r="D174" s="1" t="s">
        <v>149</v>
      </c>
      <c r="E174" s="1" t="s">
        <v>8</v>
      </c>
      <c r="F174" s="2">
        <v>10623662</v>
      </c>
      <c r="G174" s="1">
        <v>112</v>
      </c>
      <c r="H174" s="1" t="s">
        <v>288</v>
      </c>
      <c r="I174" s="5">
        <v>9673262</v>
      </c>
      <c r="J174" s="5">
        <v>9673262</v>
      </c>
      <c r="K174" s="1" t="s">
        <v>215</v>
      </c>
      <c r="L174" s="19"/>
    </row>
    <row r="175" spans="1:12" x14ac:dyDescent="0.25">
      <c r="A175" s="1" t="str">
        <f t="shared" si="5"/>
        <v>2945666GASTO DE REPRESENTACIÓN</v>
      </c>
      <c r="B175" s="1">
        <v>2945666</v>
      </c>
      <c r="C175" s="1" t="s">
        <v>148</v>
      </c>
      <c r="D175" s="1" t="s">
        <v>149</v>
      </c>
      <c r="E175" s="1" t="s">
        <v>8</v>
      </c>
      <c r="F175" s="2">
        <v>0</v>
      </c>
      <c r="G175" s="1">
        <v>113</v>
      </c>
      <c r="H175" s="1" t="s">
        <v>121</v>
      </c>
      <c r="I175" s="3">
        <v>950400</v>
      </c>
      <c r="J175" s="3">
        <v>950400</v>
      </c>
      <c r="K175" s="1" t="s">
        <v>122</v>
      </c>
      <c r="L175" s="19"/>
    </row>
    <row r="176" spans="1:12" x14ac:dyDescent="0.25">
      <c r="A176" s="1" t="str">
        <f t="shared" si="5"/>
        <v>973733DIETA</v>
      </c>
      <c r="B176" s="1">
        <v>973733</v>
      </c>
      <c r="C176" s="1" t="s">
        <v>150</v>
      </c>
      <c r="D176" s="1" t="s">
        <v>151</v>
      </c>
      <c r="E176" s="1" t="s">
        <v>8</v>
      </c>
      <c r="F176" s="2">
        <v>10623662</v>
      </c>
      <c r="G176" s="1">
        <v>112</v>
      </c>
      <c r="H176" s="1" t="s">
        <v>288</v>
      </c>
      <c r="I176" s="5">
        <v>9673262</v>
      </c>
      <c r="J176" s="5">
        <v>9673262</v>
      </c>
      <c r="K176" s="1" t="s">
        <v>215</v>
      </c>
      <c r="L176" s="19"/>
    </row>
    <row r="177" spans="1:12" x14ac:dyDescent="0.25">
      <c r="A177" s="1" t="str">
        <f t="shared" si="5"/>
        <v>973733GASTO DE REPRESENTACIÓN</v>
      </c>
      <c r="B177" s="1">
        <v>973733</v>
      </c>
      <c r="C177" s="1" t="s">
        <v>150</v>
      </c>
      <c r="D177" s="1" t="s">
        <v>151</v>
      </c>
      <c r="E177" s="1" t="s">
        <v>8</v>
      </c>
      <c r="F177" s="2">
        <v>0</v>
      </c>
      <c r="G177" s="1">
        <v>113</v>
      </c>
      <c r="H177" s="1" t="s">
        <v>121</v>
      </c>
      <c r="I177" s="3">
        <v>950400</v>
      </c>
      <c r="J177" s="3">
        <v>950400</v>
      </c>
      <c r="K177" s="1" t="s">
        <v>122</v>
      </c>
      <c r="L177" s="19"/>
    </row>
    <row r="178" spans="1:12" x14ac:dyDescent="0.25">
      <c r="A178" s="1" t="str">
        <f t="shared" si="5"/>
        <v>4649248DIETA</v>
      </c>
      <c r="B178" s="1">
        <v>4649248</v>
      </c>
      <c r="C178" s="1" t="s">
        <v>152</v>
      </c>
      <c r="D178" s="1" t="s">
        <v>153</v>
      </c>
      <c r="E178" s="1" t="s">
        <v>8</v>
      </c>
      <c r="F178" s="2">
        <v>10623662</v>
      </c>
      <c r="G178" s="1">
        <v>112</v>
      </c>
      <c r="H178" s="1" t="s">
        <v>288</v>
      </c>
      <c r="I178" s="5">
        <v>9673262</v>
      </c>
      <c r="J178" s="5">
        <v>9673262</v>
      </c>
      <c r="K178" s="1" t="s">
        <v>215</v>
      </c>
      <c r="L178" s="19"/>
    </row>
    <row r="179" spans="1:12" x14ac:dyDescent="0.25">
      <c r="A179" s="1" t="str">
        <f t="shared" si="5"/>
        <v>4649248GASTO DE REPRESENTACIÓN</v>
      </c>
      <c r="B179" s="1">
        <v>4649248</v>
      </c>
      <c r="C179" s="1" t="s">
        <v>152</v>
      </c>
      <c r="D179" s="1" t="s">
        <v>153</v>
      </c>
      <c r="E179" s="1" t="s">
        <v>8</v>
      </c>
      <c r="F179" s="2">
        <v>0</v>
      </c>
      <c r="G179" s="1">
        <v>113</v>
      </c>
      <c r="H179" s="1" t="s">
        <v>121</v>
      </c>
      <c r="I179" s="3">
        <v>950400</v>
      </c>
      <c r="J179" s="3">
        <v>950400</v>
      </c>
      <c r="K179" s="1" t="s">
        <v>122</v>
      </c>
      <c r="L179" s="19"/>
    </row>
    <row r="180" spans="1:12" x14ac:dyDescent="0.25">
      <c r="A180" s="1" t="str">
        <f t="shared" si="5"/>
        <v>2659101DIETA</v>
      </c>
      <c r="B180" s="1">
        <v>2659101</v>
      </c>
      <c r="C180" s="1" t="s">
        <v>154</v>
      </c>
      <c r="D180" s="1" t="s">
        <v>155</v>
      </c>
      <c r="E180" s="1" t="s">
        <v>8</v>
      </c>
      <c r="F180" s="2">
        <v>10623662</v>
      </c>
      <c r="G180" s="1">
        <v>112</v>
      </c>
      <c r="H180" s="1" t="s">
        <v>288</v>
      </c>
      <c r="I180" s="5">
        <v>9673262</v>
      </c>
      <c r="J180" s="5">
        <v>9673262</v>
      </c>
      <c r="K180" s="1" t="s">
        <v>215</v>
      </c>
      <c r="L180" s="19"/>
    </row>
    <row r="181" spans="1:12" x14ac:dyDescent="0.25">
      <c r="A181" s="1" t="str">
        <f t="shared" si="5"/>
        <v>2659101GASTO DE REPRESENTACIÓN</v>
      </c>
      <c r="B181" s="1">
        <v>2659101</v>
      </c>
      <c r="C181" s="1" t="s">
        <v>154</v>
      </c>
      <c r="D181" s="1" t="s">
        <v>155</v>
      </c>
      <c r="E181" s="1" t="s">
        <v>8</v>
      </c>
      <c r="F181" s="2">
        <v>0</v>
      </c>
      <c r="G181" s="1">
        <v>113</v>
      </c>
      <c r="H181" s="1" t="s">
        <v>121</v>
      </c>
      <c r="I181" s="3">
        <v>950400</v>
      </c>
      <c r="J181" s="3">
        <v>950400</v>
      </c>
      <c r="K181" s="1" t="s">
        <v>122</v>
      </c>
      <c r="L181" s="19"/>
    </row>
    <row r="182" spans="1:12" x14ac:dyDescent="0.25">
      <c r="A182" s="1" t="str">
        <f t="shared" ref="A182:A245" si="6">B182&amp;K182</f>
        <v>1678166JORNALES</v>
      </c>
      <c r="B182" s="1">
        <v>1678166</v>
      </c>
      <c r="C182" s="4" t="s">
        <v>156</v>
      </c>
      <c r="D182" s="1" t="s">
        <v>157</v>
      </c>
      <c r="E182" s="1" t="s">
        <v>158</v>
      </c>
      <c r="F182" s="3">
        <v>1000000</v>
      </c>
      <c r="G182" s="1">
        <v>144</v>
      </c>
      <c r="H182" s="1"/>
      <c r="I182" s="3">
        <v>1000000</v>
      </c>
      <c r="J182" s="3">
        <v>972727</v>
      </c>
      <c r="K182" s="1" t="s">
        <v>224</v>
      </c>
      <c r="L182" s="19"/>
    </row>
    <row r="183" spans="1:12" x14ac:dyDescent="0.25">
      <c r="A183" s="1" t="str">
        <f t="shared" si="6"/>
        <v>1275859JORNALES</v>
      </c>
      <c r="B183" s="1">
        <v>1275859</v>
      </c>
      <c r="C183" s="4" t="s">
        <v>161</v>
      </c>
      <c r="D183" s="1" t="s">
        <v>162</v>
      </c>
      <c r="E183" s="1" t="s">
        <v>158</v>
      </c>
      <c r="F183" s="3">
        <v>2500000</v>
      </c>
      <c r="G183" s="1">
        <v>144</v>
      </c>
      <c r="H183" s="1"/>
      <c r="I183" s="3">
        <v>2500000</v>
      </c>
      <c r="J183" s="3">
        <v>2431818</v>
      </c>
      <c r="K183" s="1" t="s">
        <v>224</v>
      </c>
      <c r="L183" s="19"/>
    </row>
    <row r="184" spans="1:12" x14ac:dyDescent="0.25">
      <c r="A184" s="1" t="str">
        <f t="shared" si="6"/>
        <v>1773602JORNALES</v>
      </c>
      <c r="B184" s="1">
        <v>1773602</v>
      </c>
      <c r="C184" s="4" t="s">
        <v>165</v>
      </c>
      <c r="D184" s="1" t="s">
        <v>166</v>
      </c>
      <c r="E184" s="1" t="s">
        <v>158</v>
      </c>
      <c r="F184" s="3">
        <v>2000000</v>
      </c>
      <c r="G184" s="1">
        <v>144</v>
      </c>
      <c r="H184" s="1"/>
      <c r="I184" s="3">
        <v>2000000</v>
      </c>
      <c r="J184" s="3">
        <v>1945455</v>
      </c>
      <c r="K184" s="1" t="s">
        <v>224</v>
      </c>
      <c r="L184" s="19"/>
    </row>
    <row r="185" spans="1:12" x14ac:dyDescent="0.25">
      <c r="A185" s="1" t="str">
        <f t="shared" si="6"/>
        <v>2995794JORNALES</v>
      </c>
      <c r="B185" s="1">
        <v>2995794</v>
      </c>
      <c r="C185" s="4" t="s">
        <v>200</v>
      </c>
      <c r="D185" s="1" t="s">
        <v>201</v>
      </c>
      <c r="E185" s="1" t="s">
        <v>158</v>
      </c>
      <c r="F185" s="3">
        <v>2500000</v>
      </c>
      <c r="G185" s="1">
        <v>144</v>
      </c>
      <c r="H185" s="1"/>
      <c r="I185" s="3">
        <v>2500000</v>
      </c>
      <c r="J185" s="3">
        <v>2431818</v>
      </c>
      <c r="K185" s="1" t="s">
        <v>224</v>
      </c>
      <c r="L185" s="19"/>
    </row>
    <row r="186" spans="1:12" x14ac:dyDescent="0.25">
      <c r="A186" s="1" t="str">
        <f t="shared" si="6"/>
        <v>4193308JORNALES</v>
      </c>
      <c r="B186" s="1">
        <v>4193308</v>
      </c>
      <c r="C186" s="1" t="s">
        <v>169</v>
      </c>
      <c r="D186" s="1" t="s">
        <v>170</v>
      </c>
      <c r="E186" s="1" t="s">
        <v>158</v>
      </c>
      <c r="F186" s="6">
        <v>1000000</v>
      </c>
      <c r="G186" s="1">
        <v>144</v>
      </c>
      <c r="H186" s="1"/>
      <c r="I186" s="3">
        <v>1000000</v>
      </c>
      <c r="J186" s="3">
        <v>972727</v>
      </c>
      <c r="K186" s="1" t="s">
        <v>224</v>
      </c>
      <c r="L186" s="19"/>
    </row>
    <row r="187" spans="1:12" x14ac:dyDescent="0.25">
      <c r="A187" s="1" t="str">
        <f t="shared" si="6"/>
        <v>5045262JORNALES</v>
      </c>
      <c r="B187" s="1">
        <v>5045262</v>
      </c>
      <c r="C187" s="1" t="s">
        <v>174</v>
      </c>
      <c r="D187" s="1" t="s">
        <v>175</v>
      </c>
      <c r="E187" s="1" t="s">
        <v>158</v>
      </c>
      <c r="F187" s="3">
        <v>1000000</v>
      </c>
      <c r="G187" s="1">
        <v>144</v>
      </c>
      <c r="H187" s="1"/>
      <c r="I187" s="3">
        <v>1000000</v>
      </c>
      <c r="J187" s="3">
        <v>972727</v>
      </c>
      <c r="K187" s="1" t="s">
        <v>224</v>
      </c>
      <c r="L187" s="19"/>
    </row>
    <row r="188" spans="1:12" x14ac:dyDescent="0.25">
      <c r="A188" s="1" t="str">
        <f t="shared" si="6"/>
        <v>4966654JORNALES</v>
      </c>
      <c r="B188" s="1">
        <v>4966654</v>
      </c>
      <c r="C188" s="4" t="s">
        <v>212</v>
      </c>
      <c r="D188" s="1" t="s">
        <v>213</v>
      </c>
      <c r="E188" s="1" t="s">
        <v>158</v>
      </c>
      <c r="F188" s="3">
        <v>3600000</v>
      </c>
      <c r="G188" s="1">
        <v>144</v>
      </c>
      <c r="H188" s="1"/>
      <c r="I188" s="3">
        <v>3600000</v>
      </c>
      <c r="J188" s="3">
        <v>3501818</v>
      </c>
      <c r="K188" s="1" t="s">
        <v>224</v>
      </c>
      <c r="L188" s="19"/>
    </row>
    <row r="189" spans="1:12" x14ac:dyDescent="0.25">
      <c r="A189" s="1" t="str">
        <f t="shared" si="6"/>
        <v>785442HONORARIO</v>
      </c>
      <c r="B189" s="1">
        <v>785442</v>
      </c>
      <c r="C189" s="1" t="s">
        <v>178</v>
      </c>
      <c r="D189" s="1" t="s">
        <v>179</v>
      </c>
      <c r="E189" s="1" t="s">
        <v>158</v>
      </c>
      <c r="F189" s="3">
        <v>5000000</v>
      </c>
      <c r="G189" s="1">
        <v>145</v>
      </c>
      <c r="H189" s="1"/>
      <c r="I189" s="3">
        <v>5000000</v>
      </c>
      <c r="J189" s="3">
        <v>4863636</v>
      </c>
      <c r="K189" s="1" t="s">
        <v>194</v>
      </c>
      <c r="L189" s="19"/>
    </row>
    <row r="190" spans="1:12" x14ac:dyDescent="0.25">
      <c r="A190" s="1" t="str">
        <f t="shared" si="6"/>
        <v>2303443JORNALES</v>
      </c>
      <c r="B190" s="1">
        <v>2303443</v>
      </c>
      <c r="C190" s="1" t="s">
        <v>202</v>
      </c>
      <c r="D190" s="1" t="s">
        <v>235</v>
      </c>
      <c r="E190" s="1" t="s">
        <v>158</v>
      </c>
      <c r="F190" s="2">
        <v>5500000</v>
      </c>
      <c r="G190" s="1">
        <v>144</v>
      </c>
      <c r="H190" s="1"/>
      <c r="I190" s="3">
        <v>5500000</v>
      </c>
      <c r="J190" s="3">
        <v>5350000</v>
      </c>
      <c r="K190" s="1" t="s">
        <v>224</v>
      </c>
      <c r="L190" s="19"/>
    </row>
    <row r="191" spans="1:12" x14ac:dyDescent="0.25">
      <c r="A191" s="1" t="str">
        <f t="shared" si="6"/>
        <v>6227628JORNALES</v>
      </c>
      <c r="B191" s="1">
        <v>6227628</v>
      </c>
      <c r="C191" s="1" t="s">
        <v>341</v>
      </c>
      <c r="D191" s="1" t="s">
        <v>342</v>
      </c>
      <c r="E191" s="1" t="s">
        <v>158</v>
      </c>
      <c r="F191" s="3">
        <v>2000000</v>
      </c>
      <c r="G191" s="1">
        <v>144</v>
      </c>
      <c r="H191" s="1"/>
      <c r="I191" s="3">
        <v>2000000</v>
      </c>
      <c r="J191" s="3">
        <v>1945455</v>
      </c>
      <c r="K191" s="1" t="s">
        <v>224</v>
      </c>
      <c r="L191" s="19"/>
    </row>
    <row r="192" spans="1:12" x14ac:dyDescent="0.25">
      <c r="A192" s="1" t="str">
        <f t="shared" si="6"/>
        <v>5880943JORNALES</v>
      </c>
      <c r="B192" s="1">
        <v>5880943</v>
      </c>
      <c r="C192" s="1" t="s">
        <v>181</v>
      </c>
      <c r="D192" s="1" t="s">
        <v>182</v>
      </c>
      <c r="E192" s="1" t="s">
        <v>158</v>
      </c>
      <c r="F192" s="3">
        <v>1200000</v>
      </c>
      <c r="G192" s="1">
        <v>144</v>
      </c>
      <c r="H192" s="1"/>
      <c r="I192" s="3">
        <v>1200000</v>
      </c>
      <c r="J192" s="3">
        <v>1167267</v>
      </c>
      <c r="K192" s="1" t="s">
        <v>224</v>
      </c>
      <c r="L192" s="19"/>
    </row>
    <row r="193" spans="1:12" x14ac:dyDescent="0.25">
      <c r="A193" s="1" t="str">
        <f t="shared" si="6"/>
        <v>6846026JORNALES</v>
      </c>
      <c r="B193" s="1">
        <v>6846026</v>
      </c>
      <c r="C193" s="4" t="s">
        <v>330</v>
      </c>
      <c r="D193" s="1" t="s">
        <v>331</v>
      </c>
      <c r="E193" s="1" t="s">
        <v>158</v>
      </c>
      <c r="F193" s="3">
        <v>1500000</v>
      </c>
      <c r="G193" s="1">
        <v>144</v>
      </c>
      <c r="H193" s="1"/>
      <c r="I193" s="3">
        <v>1500000</v>
      </c>
      <c r="J193" s="3">
        <v>1459091</v>
      </c>
      <c r="K193" s="1" t="s">
        <v>224</v>
      </c>
      <c r="L193" s="19"/>
    </row>
    <row r="194" spans="1:12" x14ac:dyDescent="0.25">
      <c r="A194" s="1" t="str">
        <f t="shared" si="6"/>
        <v>1830015JORNALES</v>
      </c>
      <c r="B194" s="1">
        <v>1830015</v>
      </c>
      <c r="C194" s="1" t="s">
        <v>277</v>
      </c>
      <c r="D194" s="1" t="s">
        <v>171</v>
      </c>
      <c r="E194" s="1" t="s">
        <v>158</v>
      </c>
      <c r="F194" s="3">
        <v>1000000</v>
      </c>
      <c r="G194" s="1">
        <v>144</v>
      </c>
      <c r="H194" s="1"/>
      <c r="I194" s="3">
        <v>1000000</v>
      </c>
      <c r="J194" s="3">
        <v>972727</v>
      </c>
      <c r="K194" s="1" t="s">
        <v>224</v>
      </c>
      <c r="L194" s="19"/>
    </row>
    <row r="195" spans="1:12" x14ac:dyDescent="0.25">
      <c r="A195" s="1" t="str">
        <f t="shared" si="6"/>
        <v>3771197HONORARIO</v>
      </c>
      <c r="B195" s="1">
        <v>3771197</v>
      </c>
      <c r="C195" s="1" t="s">
        <v>187</v>
      </c>
      <c r="D195" s="1" t="s">
        <v>188</v>
      </c>
      <c r="E195" s="1" t="s">
        <v>158</v>
      </c>
      <c r="F195" s="3">
        <v>6000000</v>
      </c>
      <c r="G195" s="1">
        <v>145</v>
      </c>
      <c r="H195" s="1"/>
      <c r="I195" s="3">
        <v>6000000</v>
      </c>
      <c r="J195" s="3">
        <v>5836363</v>
      </c>
      <c r="K195" s="1" t="s">
        <v>194</v>
      </c>
      <c r="L195" s="19"/>
    </row>
    <row r="196" spans="1:12" x14ac:dyDescent="0.25">
      <c r="A196" s="1" t="str">
        <f t="shared" si="6"/>
        <v>1809033JORNALES</v>
      </c>
      <c r="B196" s="1">
        <v>1809033</v>
      </c>
      <c r="C196" s="1" t="s">
        <v>328</v>
      </c>
      <c r="D196" s="1" t="s">
        <v>329</v>
      </c>
      <c r="E196" s="1" t="s">
        <v>158</v>
      </c>
      <c r="F196" s="3">
        <v>1000000</v>
      </c>
      <c r="G196" s="1">
        <v>144</v>
      </c>
      <c r="H196" s="1"/>
      <c r="I196" s="3">
        <v>1000000</v>
      </c>
      <c r="J196" s="3">
        <v>972727</v>
      </c>
      <c r="K196" s="1" t="s">
        <v>224</v>
      </c>
      <c r="L196" s="19"/>
    </row>
    <row r="197" spans="1:12" x14ac:dyDescent="0.25">
      <c r="A197" s="1" t="str">
        <f t="shared" si="6"/>
        <v>5051079JORNALES</v>
      </c>
      <c r="B197" s="1">
        <v>5051079</v>
      </c>
      <c r="C197" s="1" t="s">
        <v>190</v>
      </c>
      <c r="D197" s="1" t="s">
        <v>191</v>
      </c>
      <c r="E197" s="1" t="s">
        <v>158</v>
      </c>
      <c r="F197" s="3">
        <v>2000000</v>
      </c>
      <c r="G197" s="1">
        <v>144</v>
      </c>
      <c r="H197" s="1"/>
      <c r="I197" s="3">
        <v>2000000</v>
      </c>
      <c r="J197" s="3">
        <v>1945455</v>
      </c>
      <c r="K197" s="1" t="s">
        <v>224</v>
      </c>
      <c r="L197" s="19"/>
    </row>
    <row r="198" spans="1:12" x14ac:dyDescent="0.25">
      <c r="A198" s="1" t="str">
        <f t="shared" si="6"/>
        <v>4785711JORNALES</v>
      </c>
      <c r="B198" s="1">
        <v>4785711</v>
      </c>
      <c r="C198" s="1" t="s">
        <v>193</v>
      </c>
      <c r="D198" s="1" t="s">
        <v>180</v>
      </c>
      <c r="E198" s="1" t="s">
        <v>158</v>
      </c>
      <c r="F198" s="3">
        <v>1800000</v>
      </c>
      <c r="G198" s="1">
        <v>144</v>
      </c>
      <c r="H198" s="1"/>
      <c r="I198" s="3">
        <v>1800000</v>
      </c>
      <c r="J198" s="3">
        <v>1750909</v>
      </c>
      <c r="K198" s="1" t="s">
        <v>224</v>
      </c>
      <c r="L198" s="19"/>
    </row>
    <row r="199" spans="1:12" x14ac:dyDescent="0.25">
      <c r="A199" s="1" t="str">
        <f t="shared" si="6"/>
        <v>2475786HONORARIO</v>
      </c>
      <c r="B199" s="1">
        <v>2475786</v>
      </c>
      <c r="C199" s="4" t="s">
        <v>195</v>
      </c>
      <c r="D199" s="1" t="s">
        <v>196</v>
      </c>
      <c r="E199" s="1" t="s">
        <v>158</v>
      </c>
      <c r="F199" s="3">
        <v>5000000</v>
      </c>
      <c r="G199" s="1">
        <v>145</v>
      </c>
      <c r="H199" s="1"/>
      <c r="I199" s="3">
        <v>5000000</v>
      </c>
      <c r="J199" s="3">
        <v>4863636</v>
      </c>
      <c r="K199" s="1" t="s">
        <v>194</v>
      </c>
      <c r="L199" s="19"/>
    </row>
    <row r="200" spans="1:12" x14ac:dyDescent="0.25">
      <c r="A200" s="1" t="str">
        <f t="shared" si="6"/>
        <v>3794874JORNALES</v>
      </c>
      <c r="B200" s="1">
        <v>3794874</v>
      </c>
      <c r="C200" s="1" t="s">
        <v>233</v>
      </c>
      <c r="D200" s="1" t="s">
        <v>234</v>
      </c>
      <c r="E200" s="1" t="s">
        <v>158</v>
      </c>
      <c r="F200" s="3">
        <v>3500000</v>
      </c>
      <c r="G200" s="1">
        <v>144</v>
      </c>
      <c r="H200" s="1"/>
      <c r="I200" s="3">
        <v>3500000</v>
      </c>
      <c r="J200" s="3">
        <v>3404545</v>
      </c>
      <c r="K200" s="1" t="s">
        <v>224</v>
      </c>
      <c r="L200" s="19"/>
    </row>
    <row r="201" spans="1:12" x14ac:dyDescent="0.25">
      <c r="A201" s="1" t="str">
        <f t="shared" si="6"/>
        <v>3657002HONORARIO</v>
      </c>
      <c r="B201" s="1">
        <v>3657002</v>
      </c>
      <c r="C201" s="1" t="s">
        <v>197</v>
      </c>
      <c r="D201" s="1" t="s">
        <v>198</v>
      </c>
      <c r="E201" s="1" t="s">
        <v>158</v>
      </c>
      <c r="F201" s="3">
        <v>4800000</v>
      </c>
      <c r="G201" s="1">
        <v>145</v>
      </c>
      <c r="H201" s="1"/>
      <c r="I201" s="3">
        <v>4800000</v>
      </c>
      <c r="J201" s="3">
        <v>4669091</v>
      </c>
      <c r="K201" s="1" t="s">
        <v>194</v>
      </c>
      <c r="L201" s="19"/>
    </row>
    <row r="202" spans="1:12" x14ac:dyDescent="0.25">
      <c r="A202" s="1" t="str">
        <f t="shared" si="6"/>
        <v>1592369JORNALES</v>
      </c>
      <c r="B202" s="1">
        <v>1592369</v>
      </c>
      <c r="C202" s="1" t="s">
        <v>273</v>
      </c>
      <c r="D202" s="1" t="s">
        <v>274</v>
      </c>
      <c r="E202" s="1" t="s">
        <v>158</v>
      </c>
      <c r="F202" s="3">
        <v>1500000</v>
      </c>
      <c r="G202" s="1">
        <v>144</v>
      </c>
      <c r="H202" s="1"/>
      <c r="I202" s="3">
        <v>1500000</v>
      </c>
      <c r="J202" s="3">
        <v>1459091</v>
      </c>
      <c r="K202" s="1" t="s">
        <v>224</v>
      </c>
      <c r="L202" s="19"/>
    </row>
    <row r="203" spans="1:12" x14ac:dyDescent="0.25">
      <c r="A203" s="1" t="str">
        <f t="shared" si="6"/>
        <v>1364182HONORARIO</v>
      </c>
      <c r="B203" s="1">
        <v>1364182</v>
      </c>
      <c r="C203" s="1" t="s">
        <v>199</v>
      </c>
      <c r="D203" s="1" t="s">
        <v>236</v>
      </c>
      <c r="E203" s="1" t="s">
        <v>158</v>
      </c>
      <c r="F203" s="3">
        <v>5000000</v>
      </c>
      <c r="G203" s="1">
        <v>145</v>
      </c>
      <c r="H203" s="1"/>
      <c r="I203" s="3">
        <v>5000000</v>
      </c>
      <c r="J203" s="3">
        <v>4863636</v>
      </c>
      <c r="K203" s="1" t="s">
        <v>194</v>
      </c>
      <c r="L203" s="19"/>
    </row>
    <row r="204" spans="1:12" x14ac:dyDescent="0.25">
      <c r="A204" s="1" t="str">
        <f t="shared" si="6"/>
        <v>3188782JORNALES</v>
      </c>
      <c r="B204" s="1">
        <v>3188782</v>
      </c>
      <c r="C204" s="1" t="s">
        <v>336</v>
      </c>
      <c r="D204" s="1" t="s">
        <v>337</v>
      </c>
      <c r="E204" s="1" t="s">
        <v>158</v>
      </c>
      <c r="F204" s="3">
        <v>6500000</v>
      </c>
      <c r="G204" s="1">
        <v>144</v>
      </c>
      <c r="H204" s="1"/>
      <c r="I204" s="3">
        <v>6500000</v>
      </c>
      <c r="J204" s="3">
        <v>6280000</v>
      </c>
      <c r="K204" s="1" t="s">
        <v>224</v>
      </c>
      <c r="L204" s="19"/>
    </row>
    <row r="205" spans="1:12" x14ac:dyDescent="0.25">
      <c r="A205" s="1" t="str">
        <f t="shared" si="6"/>
        <v>4917694JORNALES</v>
      </c>
      <c r="B205" s="1">
        <v>4917694</v>
      </c>
      <c r="C205" s="1" t="s">
        <v>334</v>
      </c>
      <c r="D205" s="1" t="s">
        <v>335</v>
      </c>
      <c r="E205" s="1" t="s">
        <v>158</v>
      </c>
      <c r="F205" s="3">
        <v>2000000</v>
      </c>
      <c r="G205" s="1">
        <v>144</v>
      </c>
      <c r="H205" s="1"/>
      <c r="I205" s="3">
        <v>2000000</v>
      </c>
      <c r="J205" s="3">
        <v>1945455</v>
      </c>
      <c r="K205" s="1" t="s">
        <v>224</v>
      </c>
      <c r="L205" s="19"/>
    </row>
    <row r="206" spans="1:12" x14ac:dyDescent="0.25">
      <c r="A206" s="1" t="str">
        <f t="shared" si="6"/>
        <v>5252751JORNALES</v>
      </c>
      <c r="B206" s="1">
        <v>5252751</v>
      </c>
      <c r="C206" s="1" t="s">
        <v>205</v>
      </c>
      <c r="D206" s="1" t="s">
        <v>206</v>
      </c>
      <c r="E206" s="1" t="s">
        <v>158</v>
      </c>
      <c r="F206" s="3">
        <v>2000000</v>
      </c>
      <c r="G206" s="1">
        <v>144</v>
      </c>
      <c r="H206" s="1"/>
      <c r="I206" s="3">
        <v>2000000</v>
      </c>
      <c r="J206" s="3">
        <v>1945455</v>
      </c>
      <c r="K206" s="1" t="s">
        <v>224</v>
      </c>
      <c r="L206" s="19"/>
    </row>
    <row r="207" spans="1:12" x14ac:dyDescent="0.25">
      <c r="A207" s="1" t="str">
        <f t="shared" si="6"/>
        <v>3551237JORNALES</v>
      </c>
      <c r="B207" s="1">
        <v>3551237</v>
      </c>
      <c r="C207" s="1" t="s">
        <v>208</v>
      </c>
      <c r="D207" s="1" t="s">
        <v>209</v>
      </c>
      <c r="E207" s="1" t="s">
        <v>158</v>
      </c>
      <c r="F207" s="3">
        <v>1000000</v>
      </c>
      <c r="G207" s="1">
        <v>144</v>
      </c>
      <c r="H207" s="1"/>
      <c r="I207" s="3">
        <v>1000000</v>
      </c>
      <c r="J207" s="3">
        <v>972727</v>
      </c>
      <c r="K207" s="1" t="s">
        <v>224</v>
      </c>
      <c r="L207" s="19"/>
    </row>
    <row r="208" spans="1:12" x14ac:dyDescent="0.25">
      <c r="A208" s="1" t="str">
        <f t="shared" si="6"/>
        <v>1369395JORNALES</v>
      </c>
      <c r="B208" s="1">
        <v>1369395</v>
      </c>
      <c r="C208" s="1" t="s">
        <v>275</v>
      </c>
      <c r="D208" s="1" t="s">
        <v>276</v>
      </c>
      <c r="E208" s="1" t="s">
        <v>158</v>
      </c>
      <c r="F208" s="3">
        <v>1500000</v>
      </c>
      <c r="G208" s="1">
        <v>144</v>
      </c>
      <c r="H208" s="1"/>
      <c r="I208" s="3">
        <v>1500000</v>
      </c>
      <c r="J208" s="3">
        <v>1459091</v>
      </c>
      <c r="K208" s="1" t="s">
        <v>224</v>
      </c>
      <c r="L208" s="19"/>
    </row>
    <row r="209" spans="1:12" x14ac:dyDescent="0.25">
      <c r="A209" s="1" t="str">
        <f t="shared" si="6"/>
        <v>3196858JORNALES</v>
      </c>
      <c r="B209" s="1">
        <v>3196858</v>
      </c>
      <c r="C209" s="1" t="s">
        <v>211</v>
      </c>
      <c r="D209" s="1" t="s">
        <v>192</v>
      </c>
      <c r="E209" s="1" t="s">
        <v>158</v>
      </c>
      <c r="F209" s="3">
        <v>2200000</v>
      </c>
      <c r="G209" s="1">
        <v>144</v>
      </c>
      <c r="H209" s="1"/>
      <c r="I209" s="3">
        <v>2200000</v>
      </c>
      <c r="J209" s="3">
        <v>2140000</v>
      </c>
      <c r="K209" s="1" t="s">
        <v>224</v>
      </c>
      <c r="L209" s="19"/>
    </row>
    <row r="210" spans="1:12" x14ac:dyDescent="0.25">
      <c r="A210" s="1" t="str">
        <f t="shared" si="6"/>
        <v>3421592JORNALES</v>
      </c>
      <c r="B210" s="1">
        <v>3421592</v>
      </c>
      <c r="C210" s="1" t="s">
        <v>159</v>
      </c>
      <c r="D210" s="1" t="s">
        <v>228</v>
      </c>
      <c r="E210" s="1" t="s">
        <v>158</v>
      </c>
      <c r="F210" s="5">
        <v>2000000</v>
      </c>
      <c r="G210" s="1">
        <v>144</v>
      </c>
      <c r="H210" s="1"/>
      <c r="I210" s="5">
        <v>2000000</v>
      </c>
      <c r="J210" s="5">
        <v>1945455</v>
      </c>
      <c r="K210" s="1" t="s">
        <v>224</v>
      </c>
      <c r="L210" s="19"/>
    </row>
    <row r="211" spans="1:12" x14ac:dyDescent="0.25">
      <c r="A211" s="1" t="str">
        <f t="shared" si="6"/>
        <v>3629168JORNALES</v>
      </c>
      <c r="B211" s="1">
        <v>3629168</v>
      </c>
      <c r="C211" s="1" t="s">
        <v>217</v>
      </c>
      <c r="D211" s="1" t="s">
        <v>160</v>
      </c>
      <c r="E211" s="1" t="s">
        <v>158</v>
      </c>
      <c r="F211" s="5">
        <v>2000000</v>
      </c>
      <c r="G211" s="1">
        <v>144</v>
      </c>
      <c r="H211" s="1"/>
      <c r="I211" s="5">
        <v>2000000</v>
      </c>
      <c r="J211" s="5">
        <v>1945455</v>
      </c>
      <c r="K211" s="1" t="s">
        <v>224</v>
      </c>
      <c r="L211" s="19"/>
    </row>
    <row r="212" spans="1:12" x14ac:dyDescent="0.25">
      <c r="A212" s="1" t="str">
        <f t="shared" si="6"/>
        <v>6078610JORNALES</v>
      </c>
      <c r="B212" s="1">
        <v>6078610</v>
      </c>
      <c r="C212" s="1" t="s">
        <v>218</v>
      </c>
      <c r="D212" s="1" t="s">
        <v>219</v>
      </c>
      <c r="E212" s="1" t="s">
        <v>158</v>
      </c>
      <c r="F212" s="5">
        <v>2500000</v>
      </c>
      <c r="G212" s="1">
        <v>144</v>
      </c>
      <c r="H212" s="1"/>
      <c r="I212" s="5">
        <v>2500000</v>
      </c>
      <c r="J212" s="5">
        <v>2431818</v>
      </c>
      <c r="K212" s="1" t="s">
        <v>224</v>
      </c>
      <c r="L212" s="19"/>
    </row>
    <row r="213" spans="1:12" x14ac:dyDescent="0.25">
      <c r="A213" s="1" t="str">
        <f t="shared" si="6"/>
        <v>4009710JORNALES</v>
      </c>
      <c r="B213" s="1">
        <v>4009710</v>
      </c>
      <c r="C213" s="1" t="s">
        <v>112</v>
      </c>
      <c r="D213" s="1" t="s">
        <v>220</v>
      </c>
      <c r="E213" s="1" t="s">
        <v>158</v>
      </c>
      <c r="F213" s="5">
        <v>2500000</v>
      </c>
      <c r="G213" s="1">
        <v>144</v>
      </c>
      <c r="H213" s="1"/>
      <c r="I213" s="5">
        <v>2500000</v>
      </c>
      <c r="J213" s="5">
        <v>2431818</v>
      </c>
      <c r="K213" s="1" t="s">
        <v>224</v>
      </c>
      <c r="L213" s="19"/>
    </row>
    <row r="214" spans="1:12" x14ac:dyDescent="0.25">
      <c r="A214" s="1" t="str">
        <f t="shared" si="6"/>
        <v>2162109JORNALES</v>
      </c>
      <c r="B214" s="1">
        <v>2162109</v>
      </c>
      <c r="C214" s="4" t="s">
        <v>320</v>
      </c>
      <c r="D214" s="1" t="s">
        <v>321</v>
      </c>
      <c r="E214" s="1" t="s">
        <v>158</v>
      </c>
      <c r="F214" s="5">
        <v>1500000</v>
      </c>
      <c r="G214" s="1">
        <v>144</v>
      </c>
      <c r="H214" s="1"/>
      <c r="I214" s="5">
        <v>1500000</v>
      </c>
      <c r="J214" s="5">
        <v>1459091</v>
      </c>
      <c r="K214" s="1" t="s">
        <v>224</v>
      </c>
      <c r="L214" s="19"/>
    </row>
    <row r="215" spans="1:12" x14ac:dyDescent="0.25">
      <c r="A215" s="1" t="str">
        <f t="shared" si="6"/>
        <v>2311612JORNALES</v>
      </c>
      <c r="B215" s="1">
        <v>2311612</v>
      </c>
      <c r="C215" s="1" t="s">
        <v>239</v>
      </c>
      <c r="D215" s="1" t="s">
        <v>240</v>
      </c>
      <c r="E215" s="1" t="s">
        <v>158</v>
      </c>
      <c r="F215" s="5">
        <v>2000000</v>
      </c>
      <c r="G215" s="1">
        <v>144</v>
      </c>
      <c r="H215" s="1"/>
      <c r="I215" s="5">
        <v>2000000</v>
      </c>
      <c r="J215" s="5">
        <v>1945455</v>
      </c>
      <c r="K215" s="1" t="s">
        <v>224</v>
      </c>
      <c r="L215" s="19"/>
    </row>
    <row r="216" spans="1:12" x14ac:dyDescent="0.25">
      <c r="A216" s="1" t="str">
        <f t="shared" si="6"/>
        <v>1333561JORNALES</v>
      </c>
      <c r="B216" s="1">
        <v>1333561</v>
      </c>
      <c r="C216" s="4" t="s">
        <v>322</v>
      </c>
      <c r="D216" s="1" t="s">
        <v>323</v>
      </c>
      <c r="E216" s="1" t="s">
        <v>158</v>
      </c>
      <c r="F216" s="5">
        <v>1500000</v>
      </c>
      <c r="G216" s="1">
        <v>144</v>
      </c>
      <c r="H216" s="1"/>
      <c r="I216" s="5">
        <v>1500000</v>
      </c>
      <c r="J216" s="5">
        <v>1459091</v>
      </c>
      <c r="K216" s="1" t="s">
        <v>224</v>
      </c>
      <c r="L216" s="19"/>
    </row>
    <row r="217" spans="1:12" x14ac:dyDescent="0.25">
      <c r="A217" s="1" t="str">
        <f t="shared" si="6"/>
        <v>2381578JORNALES</v>
      </c>
      <c r="B217" s="1">
        <v>2381578</v>
      </c>
      <c r="C217" s="7" t="s">
        <v>246</v>
      </c>
      <c r="D217" s="1" t="s">
        <v>247</v>
      </c>
      <c r="E217" s="1" t="s">
        <v>158</v>
      </c>
      <c r="F217" s="5">
        <v>2500000</v>
      </c>
      <c r="G217" s="1">
        <v>144</v>
      </c>
      <c r="H217" s="1"/>
      <c r="I217" s="5">
        <v>2500000</v>
      </c>
      <c r="J217" s="5">
        <v>2431818</v>
      </c>
      <c r="K217" s="1" t="s">
        <v>224</v>
      </c>
      <c r="L217" s="19"/>
    </row>
    <row r="218" spans="1:12" x14ac:dyDescent="0.25">
      <c r="A218" s="1" t="str">
        <f t="shared" si="6"/>
        <v>4961222JORNALES</v>
      </c>
      <c r="B218" s="1">
        <v>4961222</v>
      </c>
      <c r="C218" s="7" t="s">
        <v>280</v>
      </c>
      <c r="D218" s="1" t="s">
        <v>281</v>
      </c>
      <c r="E218" s="1" t="s">
        <v>158</v>
      </c>
      <c r="F218" s="5">
        <v>1000000</v>
      </c>
      <c r="G218" s="1">
        <v>144</v>
      </c>
      <c r="H218" s="1"/>
      <c r="I218" s="5">
        <v>1000000</v>
      </c>
      <c r="J218" s="5">
        <v>972727</v>
      </c>
      <c r="K218" s="1" t="s">
        <v>224</v>
      </c>
      <c r="L218" s="19"/>
    </row>
    <row r="219" spans="1:12" x14ac:dyDescent="0.25">
      <c r="A219" s="1" t="str">
        <f t="shared" si="6"/>
        <v>4190737JORNALES</v>
      </c>
      <c r="B219" s="1">
        <v>4190737</v>
      </c>
      <c r="C219" s="7" t="s">
        <v>248</v>
      </c>
      <c r="D219" s="1" t="s">
        <v>249</v>
      </c>
      <c r="E219" s="1" t="s">
        <v>158</v>
      </c>
      <c r="F219" s="5">
        <v>2500000</v>
      </c>
      <c r="G219" s="1">
        <v>144</v>
      </c>
      <c r="H219" s="1"/>
      <c r="I219" s="5">
        <v>2500000</v>
      </c>
      <c r="J219" s="5">
        <v>2431818</v>
      </c>
      <c r="K219" s="1" t="s">
        <v>224</v>
      </c>
      <c r="L219" s="19"/>
    </row>
    <row r="220" spans="1:12" x14ac:dyDescent="0.25">
      <c r="A220" s="1" t="str">
        <f t="shared" si="6"/>
        <v>1481060JORNALES</v>
      </c>
      <c r="B220" s="1">
        <v>1481060</v>
      </c>
      <c r="C220" s="8" t="s">
        <v>252</v>
      </c>
      <c r="D220" s="1" t="s">
        <v>253</v>
      </c>
      <c r="E220" s="1" t="s">
        <v>158</v>
      </c>
      <c r="F220" s="5">
        <v>2000000</v>
      </c>
      <c r="G220" s="1">
        <v>144</v>
      </c>
      <c r="H220" s="1"/>
      <c r="I220" s="5">
        <v>2000000</v>
      </c>
      <c r="J220" s="5">
        <v>1945455</v>
      </c>
      <c r="K220" s="1" t="s">
        <v>224</v>
      </c>
      <c r="L220" s="19"/>
    </row>
    <row r="221" spans="1:12" x14ac:dyDescent="0.25">
      <c r="A221" s="1" t="str">
        <f t="shared" si="6"/>
        <v>5876466JORNALES</v>
      </c>
      <c r="B221" s="1">
        <v>5876466</v>
      </c>
      <c r="C221" s="7" t="s">
        <v>242</v>
      </c>
      <c r="D221" s="1" t="s">
        <v>243</v>
      </c>
      <c r="E221" s="1" t="s">
        <v>158</v>
      </c>
      <c r="F221" s="5">
        <v>2000000</v>
      </c>
      <c r="G221" s="1">
        <v>144</v>
      </c>
      <c r="H221" s="1"/>
      <c r="I221" s="5">
        <v>2000000</v>
      </c>
      <c r="J221" s="5">
        <v>1945455</v>
      </c>
      <c r="K221" s="1" t="s">
        <v>224</v>
      </c>
      <c r="L221" s="19"/>
    </row>
    <row r="222" spans="1:12" x14ac:dyDescent="0.25">
      <c r="A222" s="1" t="str">
        <f t="shared" si="6"/>
        <v>3553551JORNALES</v>
      </c>
      <c r="B222" s="1">
        <v>3553551</v>
      </c>
      <c r="C222" s="1" t="s">
        <v>250</v>
      </c>
      <c r="D222" s="1" t="s">
        <v>251</v>
      </c>
      <c r="E222" s="1" t="s">
        <v>158</v>
      </c>
      <c r="F222" s="5">
        <v>1300000</v>
      </c>
      <c r="G222" s="1">
        <v>144</v>
      </c>
      <c r="H222" s="1"/>
      <c r="I222" s="5">
        <v>1300000</v>
      </c>
      <c r="J222" s="5">
        <v>1264545</v>
      </c>
      <c r="K222" s="1" t="s">
        <v>224</v>
      </c>
      <c r="L222" s="19"/>
    </row>
    <row r="223" spans="1:12" x14ac:dyDescent="0.25">
      <c r="A223" s="1" t="str">
        <f t="shared" si="6"/>
        <v>5470397JORNALES</v>
      </c>
      <c r="B223" s="1">
        <v>5470397</v>
      </c>
      <c r="C223" s="1" t="s">
        <v>353</v>
      </c>
      <c r="D223" s="1" t="s">
        <v>354</v>
      </c>
      <c r="E223" s="1" t="s">
        <v>158</v>
      </c>
      <c r="F223" s="5">
        <v>2000000</v>
      </c>
      <c r="G223" s="1">
        <v>144</v>
      </c>
      <c r="H223" s="1"/>
      <c r="I223" s="5">
        <v>2000000</v>
      </c>
      <c r="J223" s="5">
        <v>1945455</v>
      </c>
      <c r="K223" s="1" t="s">
        <v>224</v>
      </c>
      <c r="L223" s="19"/>
    </row>
    <row r="224" spans="1:12" x14ac:dyDescent="0.25">
      <c r="A224" s="1" t="str">
        <f t="shared" si="6"/>
        <v>5578799JORNALES</v>
      </c>
      <c r="B224" s="1">
        <v>5578799</v>
      </c>
      <c r="C224" s="1" t="s">
        <v>351</v>
      </c>
      <c r="D224" s="1" t="s">
        <v>352</v>
      </c>
      <c r="E224" s="1" t="s">
        <v>158</v>
      </c>
      <c r="F224" s="5">
        <v>2000000</v>
      </c>
      <c r="G224" s="1">
        <v>144</v>
      </c>
      <c r="H224" s="1"/>
      <c r="I224" s="5">
        <v>2000000</v>
      </c>
      <c r="J224" s="5">
        <v>1945455</v>
      </c>
      <c r="K224" s="1" t="s">
        <v>224</v>
      </c>
      <c r="L224" s="19"/>
    </row>
    <row r="225" spans="1:12" x14ac:dyDescent="0.25">
      <c r="A225" s="1" t="str">
        <f t="shared" si="6"/>
        <v>3190704JORNALES</v>
      </c>
      <c r="B225" s="1">
        <v>3190704</v>
      </c>
      <c r="C225" s="7" t="s">
        <v>200</v>
      </c>
      <c r="D225" s="1" t="s">
        <v>344</v>
      </c>
      <c r="E225" s="1" t="s">
        <v>158</v>
      </c>
      <c r="F225" s="5">
        <v>2000000</v>
      </c>
      <c r="G225" s="1">
        <v>144</v>
      </c>
      <c r="H225" s="1"/>
      <c r="I225" s="5">
        <v>2000000</v>
      </c>
      <c r="J225" s="5">
        <v>1945455</v>
      </c>
      <c r="K225" s="1" t="s">
        <v>224</v>
      </c>
      <c r="L225" s="19"/>
    </row>
    <row r="226" spans="1:12" x14ac:dyDescent="0.25">
      <c r="A226" s="1" t="str">
        <f t="shared" si="6"/>
        <v>6087436JORNALES</v>
      </c>
      <c r="B226" s="1">
        <v>6087436</v>
      </c>
      <c r="C226" s="7" t="s">
        <v>385</v>
      </c>
      <c r="D226" s="1" t="s">
        <v>386</v>
      </c>
      <c r="E226" s="1" t="s">
        <v>158</v>
      </c>
      <c r="F226" s="5">
        <v>2000000</v>
      </c>
      <c r="G226" s="1">
        <v>144</v>
      </c>
      <c r="H226" s="1"/>
      <c r="I226" s="5">
        <v>2000000</v>
      </c>
      <c r="J226" s="5">
        <v>1945455</v>
      </c>
      <c r="K226" s="1" t="s">
        <v>224</v>
      </c>
      <c r="L226" s="19"/>
    </row>
    <row r="227" spans="1:12" x14ac:dyDescent="0.25">
      <c r="A227" s="1" t="str">
        <f t="shared" si="6"/>
        <v>2594379JORNALES</v>
      </c>
      <c r="B227" s="1">
        <v>2594379</v>
      </c>
      <c r="C227" s="7" t="s">
        <v>347</v>
      </c>
      <c r="D227" s="1" t="s">
        <v>245</v>
      </c>
      <c r="E227" s="1" t="s">
        <v>158</v>
      </c>
      <c r="F227" s="5">
        <v>2000000</v>
      </c>
      <c r="G227" s="1">
        <v>144</v>
      </c>
      <c r="H227" s="1"/>
      <c r="I227" s="5">
        <v>2000000</v>
      </c>
      <c r="J227" s="5">
        <v>1945455</v>
      </c>
      <c r="K227" s="1" t="s">
        <v>224</v>
      </c>
      <c r="L227" s="19"/>
    </row>
    <row r="228" spans="1:12" x14ac:dyDescent="0.25">
      <c r="A228" s="1" t="str">
        <f t="shared" si="6"/>
        <v>5876443JORNALES</v>
      </c>
      <c r="B228" s="1">
        <v>5876443</v>
      </c>
      <c r="C228" s="7" t="s">
        <v>262</v>
      </c>
      <c r="D228" s="1" t="s">
        <v>243</v>
      </c>
      <c r="E228" s="1" t="s">
        <v>158</v>
      </c>
      <c r="F228" s="5">
        <v>1500000</v>
      </c>
      <c r="G228" s="1">
        <v>144</v>
      </c>
      <c r="H228" s="1"/>
      <c r="I228" s="5">
        <v>1500000</v>
      </c>
      <c r="J228" s="5">
        <v>1459091</v>
      </c>
      <c r="K228" s="1" t="s">
        <v>224</v>
      </c>
      <c r="L228" s="19"/>
    </row>
    <row r="229" spans="1:12" x14ac:dyDescent="0.25">
      <c r="A229" s="1" t="str">
        <f t="shared" si="6"/>
        <v>379366HONORARIO</v>
      </c>
      <c r="B229" s="1">
        <v>379366</v>
      </c>
      <c r="C229" s="7" t="s">
        <v>266</v>
      </c>
      <c r="D229" s="1" t="s">
        <v>267</v>
      </c>
      <c r="E229" s="1" t="s">
        <v>158</v>
      </c>
      <c r="F229" s="5">
        <v>7000000</v>
      </c>
      <c r="G229" s="1">
        <v>145</v>
      </c>
      <c r="H229" s="1"/>
      <c r="I229" s="5">
        <v>7000000</v>
      </c>
      <c r="J229" s="5">
        <v>6809091</v>
      </c>
      <c r="K229" s="1" t="s">
        <v>194</v>
      </c>
      <c r="L229" s="19"/>
    </row>
    <row r="230" spans="1:12" x14ac:dyDescent="0.25">
      <c r="A230" s="1" t="str">
        <f t="shared" si="6"/>
        <v>4150324JORNALES</v>
      </c>
      <c r="B230" s="1">
        <v>4150324</v>
      </c>
      <c r="C230" s="7" t="s">
        <v>282</v>
      </c>
      <c r="D230" s="1" t="s">
        <v>283</v>
      </c>
      <c r="E230" s="1" t="s">
        <v>158</v>
      </c>
      <c r="F230" s="5">
        <v>1800000</v>
      </c>
      <c r="G230" s="1">
        <v>144</v>
      </c>
      <c r="H230" s="1"/>
      <c r="I230" s="5">
        <v>1800000</v>
      </c>
      <c r="J230" s="5">
        <v>1750909</v>
      </c>
      <c r="K230" s="1" t="s">
        <v>224</v>
      </c>
      <c r="L230" s="19"/>
    </row>
    <row r="231" spans="1:12" x14ac:dyDescent="0.25">
      <c r="A231" s="1" t="str">
        <f t="shared" si="6"/>
        <v>3604249JORNALES</v>
      </c>
      <c r="B231" s="1">
        <v>3604249</v>
      </c>
      <c r="C231" s="7" t="s">
        <v>284</v>
      </c>
      <c r="D231" s="1" t="s">
        <v>285</v>
      </c>
      <c r="E231" s="1" t="s">
        <v>158</v>
      </c>
      <c r="F231" s="5">
        <v>1500000</v>
      </c>
      <c r="G231" s="1">
        <v>144</v>
      </c>
      <c r="H231" s="1"/>
      <c r="I231" s="5">
        <v>1500000</v>
      </c>
      <c r="J231" s="5">
        <v>1459091</v>
      </c>
      <c r="K231" s="1" t="s">
        <v>224</v>
      </c>
      <c r="L231" s="19"/>
    </row>
    <row r="232" spans="1:12" x14ac:dyDescent="0.25">
      <c r="A232" s="1" t="str">
        <f t="shared" si="6"/>
        <v>4432475JORNALES</v>
      </c>
      <c r="B232" s="1">
        <v>4432475</v>
      </c>
      <c r="C232" s="7" t="s">
        <v>345</v>
      </c>
      <c r="D232" s="1" t="s">
        <v>346</v>
      </c>
      <c r="E232" s="1" t="s">
        <v>158</v>
      </c>
      <c r="F232" s="5">
        <v>2000000</v>
      </c>
      <c r="G232" s="1">
        <v>144</v>
      </c>
      <c r="H232" s="1"/>
      <c r="I232" s="5">
        <v>1500000</v>
      </c>
      <c r="J232" s="5">
        <v>1459091</v>
      </c>
      <c r="K232" s="1" t="s">
        <v>224</v>
      </c>
      <c r="L232" s="19"/>
    </row>
    <row r="233" spans="1:12" x14ac:dyDescent="0.25">
      <c r="A233" s="1" t="str">
        <f t="shared" si="6"/>
        <v>4237612JORNALES</v>
      </c>
      <c r="B233" s="1">
        <v>4237612</v>
      </c>
      <c r="C233" s="7" t="s">
        <v>289</v>
      </c>
      <c r="D233" s="1" t="s">
        <v>290</v>
      </c>
      <c r="E233" s="1" t="s">
        <v>158</v>
      </c>
      <c r="F233" s="5">
        <v>2000000</v>
      </c>
      <c r="G233" s="1">
        <v>144</v>
      </c>
      <c r="H233" s="1"/>
      <c r="I233" s="5">
        <v>2000000</v>
      </c>
      <c r="J233" s="5">
        <v>1945455</v>
      </c>
      <c r="K233" s="1" t="s">
        <v>224</v>
      </c>
      <c r="L233" s="19"/>
    </row>
    <row r="234" spans="1:12" x14ac:dyDescent="0.25">
      <c r="A234" s="1" t="str">
        <f t="shared" si="6"/>
        <v>4367774JORNALES</v>
      </c>
      <c r="B234" s="1">
        <v>4367774</v>
      </c>
      <c r="C234" s="7" t="s">
        <v>291</v>
      </c>
      <c r="D234" s="1" t="s">
        <v>292</v>
      </c>
      <c r="E234" s="1" t="s">
        <v>158</v>
      </c>
      <c r="F234" s="5">
        <v>2000000</v>
      </c>
      <c r="G234" s="1">
        <v>144</v>
      </c>
      <c r="H234" s="1"/>
      <c r="I234" s="5">
        <v>2000000</v>
      </c>
      <c r="J234" s="5">
        <v>1945455</v>
      </c>
      <c r="K234" s="1" t="s">
        <v>224</v>
      </c>
      <c r="L234" s="19"/>
    </row>
    <row r="235" spans="1:12" x14ac:dyDescent="0.25">
      <c r="A235" s="1" t="str">
        <f t="shared" si="6"/>
        <v>4903324HONORARIO</v>
      </c>
      <c r="B235" s="1">
        <v>4903324</v>
      </c>
      <c r="C235" s="7" t="s">
        <v>293</v>
      </c>
      <c r="D235" s="1" t="s">
        <v>294</v>
      </c>
      <c r="E235" s="1" t="s">
        <v>158</v>
      </c>
      <c r="F235" s="5">
        <v>5500000</v>
      </c>
      <c r="G235" s="1">
        <v>145</v>
      </c>
      <c r="H235" s="1"/>
      <c r="I235" s="5">
        <v>5500000</v>
      </c>
      <c r="J235" s="5">
        <v>5350000</v>
      </c>
      <c r="K235" s="1" t="s">
        <v>194</v>
      </c>
      <c r="L235" s="19"/>
    </row>
    <row r="236" spans="1:12" x14ac:dyDescent="0.25">
      <c r="A236" s="1" t="str">
        <f t="shared" si="6"/>
        <v>4872379HONORARIO</v>
      </c>
      <c r="B236" s="1">
        <v>4872379</v>
      </c>
      <c r="C236" s="7" t="s">
        <v>295</v>
      </c>
      <c r="D236" s="1" t="s">
        <v>296</v>
      </c>
      <c r="E236" s="1" t="s">
        <v>158</v>
      </c>
      <c r="F236" s="5">
        <v>4500000</v>
      </c>
      <c r="G236" s="1">
        <v>145</v>
      </c>
      <c r="H236" s="1"/>
      <c r="I236" s="5">
        <v>4500000</v>
      </c>
      <c r="J236" s="5">
        <v>4377273</v>
      </c>
      <c r="K236" s="1" t="s">
        <v>194</v>
      </c>
      <c r="L236" s="19"/>
    </row>
    <row r="237" spans="1:12" x14ac:dyDescent="0.25">
      <c r="A237" s="1" t="str">
        <f t="shared" si="6"/>
        <v>2064431JORNALES</v>
      </c>
      <c r="B237" s="1">
        <v>2064431</v>
      </c>
      <c r="C237" s="7" t="s">
        <v>297</v>
      </c>
      <c r="D237" s="1" t="s">
        <v>298</v>
      </c>
      <c r="E237" s="1" t="s">
        <v>158</v>
      </c>
      <c r="F237" s="5">
        <v>5500000</v>
      </c>
      <c r="G237" s="1">
        <v>144</v>
      </c>
      <c r="H237" s="1"/>
      <c r="I237" s="5">
        <v>5500000</v>
      </c>
      <c r="J237" s="5">
        <v>5350000</v>
      </c>
      <c r="K237" s="1" t="s">
        <v>224</v>
      </c>
      <c r="L237" s="19"/>
    </row>
    <row r="238" spans="1:12" x14ac:dyDescent="0.25">
      <c r="A238" s="1" t="str">
        <f t="shared" si="6"/>
        <v>2145590JORNALES</v>
      </c>
      <c r="B238" s="1">
        <v>2145590</v>
      </c>
      <c r="C238" s="7" t="s">
        <v>356</v>
      </c>
      <c r="D238" s="1" t="s">
        <v>357</v>
      </c>
      <c r="E238" s="1" t="s">
        <v>158</v>
      </c>
      <c r="F238" s="5">
        <v>5000000</v>
      </c>
      <c r="G238" s="1">
        <v>144</v>
      </c>
      <c r="H238" s="1"/>
      <c r="I238" s="5">
        <v>5000000</v>
      </c>
      <c r="J238" s="5">
        <v>4863636</v>
      </c>
      <c r="K238" s="1" t="s">
        <v>224</v>
      </c>
      <c r="L238" s="19"/>
    </row>
    <row r="239" spans="1:12" x14ac:dyDescent="0.25">
      <c r="A239" s="1" t="str">
        <f t="shared" si="6"/>
        <v>2892946JORNALES</v>
      </c>
      <c r="B239" s="1">
        <v>2892946</v>
      </c>
      <c r="C239" s="7" t="s">
        <v>360</v>
      </c>
      <c r="D239" s="1" t="s">
        <v>361</v>
      </c>
      <c r="E239" s="1" t="s">
        <v>158</v>
      </c>
      <c r="F239" s="5">
        <v>1000000</v>
      </c>
      <c r="G239" s="1">
        <v>144</v>
      </c>
      <c r="H239" s="1"/>
      <c r="I239" s="5">
        <v>1000000</v>
      </c>
      <c r="J239" s="5">
        <v>972727</v>
      </c>
      <c r="K239" s="1" t="s">
        <v>224</v>
      </c>
      <c r="L239" s="19"/>
    </row>
    <row r="240" spans="1:12" x14ac:dyDescent="0.25">
      <c r="A240" s="1" t="str">
        <f t="shared" si="6"/>
        <v>4143627JORNALES</v>
      </c>
      <c r="B240" s="1">
        <v>4143627</v>
      </c>
      <c r="C240" s="7" t="s">
        <v>358</v>
      </c>
      <c r="D240" s="1" t="s">
        <v>359</v>
      </c>
      <c r="E240" s="1" t="s">
        <v>158</v>
      </c>
      <c r="F240" s="5">
        <v>1000000</v>
      </c>
      <c r="G240" s="1">
        <v>144</v>
      </c>
      <c r="H240" s="1"/>
      <c r="I240" s="5">
        <v>1000000</v>
      </c>
      <c r="J240" s="5">
        <v>972727</v>
      </c>
      <c r="K240" s="1" t="s">
        <v>224</v>
      </c>
      <c r="L240" s="19"/>
    </row>
    <row r="241" spans="1:12" x14ac:dyDescent="0.25">
      <c r="A241" s="1" t="str">
        <f t="shared" si="6"/>
        <v>4722541JORNALES</v>
      </c>
      <c r="B241" s="1">
        <v>4722541</v>
      </c>
      <c r="C241" s="7" t="s">
        <v>309</v>
      </c>
      <c r="D241" s="1" t="s">
        <v>173</v>
      </c>
      <c r="E241" s="1" t="s">
        <v>158</v>
      </c>
      <c r="F241" s="5">
        <v>1000000</v>
      </c>
      <c r="G241" s="1">
        <v>144</v>
      </c>
      <c r="H241" s="1"/>
      <c r="I241" s="5">
        <v>1000000</v>
      </c>
      <c r="J241" s="5">
        <v>972727</v>
      </c>
      <c r="K241" s="1" t="s">
        <v>224</v>
      </c>
      <c r="L241" s="19"/>
    </row>
    <row r="242" spans="1:12" x14ac:dyDescent="0.25">
      <c r="A242" s="1" t="str">
        <f t="shared" si="6"/>
        <v>3676118</v>
      </c>
      <c r="B242" s="1">
        <v>3676118</v>
      </c>
      <c r="C242" s="1" t="s">
        <v>310</v>
      </c>
      <c r="D242" s="1" t="s">
        <v>311</v>
      </c>
      <c r="E242" s="1" t="s">
        <v>214</v>
      </c>
      <c r="F242" s="5">
        <v>0</v>
      </c>
      <c r="G242" s="1">
        <v>0</v>
      </c>
      <c r="H242" s="1"/>
      <c r="I242" s="5">
        <v>0</v>
      </c>
      <c r="J242" s="5">
        <v>0</v>
      </c>
      <c r="K242" s="1"/>
      <c r="L242" s="19" t="s">
        <v>382</v>
      </c>
    </row>
    <row r="243" spans="1:12" x14ac:dyDescent="0.25">
      <c r="A243" s="1" t="str">
        <f t="shared" si="6"/>
        <v>708329</v>
      </c>
      <c r="B243" s="1">
        <v>708329</v>
      </c>
      <c r="C243" s="1" t="s">
        <v>237</v>
      </c>
      <c r="D243" s="1" t="s">
        <v>238</v>
      </c>
      <c r="E243" s="1" t="s">
        <v>214</v>
      </c>
      <c r="F243" s="5">
        <v>0</v>
      </c>
      <c r="G243" s="1">
        <v>0</v>
      </c>
      <c r="H243" s="1"/>
      <c r="I243" s="5">
        <v>0</v>
      </c>
      <c r="J243" s="5">
        <v>0</v>
      </c>
      <c r="K243" s="1"/>
      <c r="L243" s="19" t="s">
        <v>382</v>
      </c>
    </row>
    <row r="244" spans="1:12" x14ac:dyDescent="0.25">
      <c r="A244" s="1" t="str">
        <f t="shared" si="6"/>
        <v>3794827</v>
      </c>
      <c r="B244" s="1">
        <v>3794827</v>
      </c>
      <c r="C244" s="4" t="s">
        <v>312</v>
      </c>
      <c r="D244" s="1" t="s">
        <v>313</v>
      </c>
      <c r="E244" s="1" t="s">
        <v>214</v>
      </c>
      <c r="F244" s="5">
        <v>0</v>
      </c>
      <c r="G244" s="1">
        <v>0</v>
      </c>
      <c r="H244" s="1"/>
      <c r="I244" s="5">
        <v>0</v>
      </c>
      <c r="J244" s="5">
        <v>0</v>
      </c>
      <c r="K244" s="1"/>
      <c r="L244" s="19" t="s">
        <v>382</v>
      </c>
    </row>
    <row r="245" spans="1:12" x14ac:dyDescent="0.25">
      <c r="A245" s="1" t="str">
        <f t="shared" si="6"/>
        <v>3675879</v>
      </c>
      <c r="B245" s="1">
        <v>3675879</v>
      </c>
      <c r="C245" s="1" t="s">
        <v>263</v>
      </c>
      <c r="D245" s="1" t="s">
        <v>264</v>
      </c>
      <c r="E245" s="1" t="s">
        <v>214</v>
      </c>
      <c r="F245" s="5">
        <v>0</v>
      </c>
      <c r="G245" s="1">
        <v>0</v>
      </c>
      <c r="H245" s="1"/>
      <c r="I245" s="5">
        <v>0</v>
      </c>
      <c r="J245" s="5">
        <v>0</v>
      </c>
      <c r="K245" s="1"/>
      <c r="L245" s="19" t="s">
        <v>382</v>
      </c>
    </row>
    <row r="246" spans="1:12" x14ac:dyDescent="0.25">
      <c r="A246" s="1" t="str">
        <f t="shared" ref="A246:A248" si="7">B246&amp;K246</f>
        <v>3397597</v>
      </c>
      <c r="B246" s="1">
        <v>3397597</v>
      </c>
      <c r="C246" s="1" t="s">
        <v>314</v>
      </c>
      <c r="D246" s="1" t="s">
        <v>315</v>
      </c>
      <c r="E246" s="1" t="s">
        <v>214</v>
      </c>
      <c r="F246" s="5">
        <v>0</v>
      </c>
      <c r="G246" s="1">
        <v>0</v>
      </c>
      <c r="H246" s="1"/>
      <c r="I246" s="5">
        <v>0</v>
      </c>
      <c r="J246" s="5">
        <v>0</v>
      </c>
      <c r="K246" s="1"/>
      <c r="L246" s="19" t="s">
        <v>382</v>
      </c>
    </row>
    <row r="247" spans="1:12" x14ac:dyDescent="0.25">
      <c r="A247" s="1" t="str">
        <f t="shared" si="7"/>
        <v>880071</v>
      </c>
      <c r="B247" s="1">
        <v>880071</v>
      </c>
      <c r="C247" s="1" t="s">
        <v>318</v>
      </c>
      <c r="D247" s="1" t="s">
        <v>319</v>
      </c>
      <c r="E247" s="1" t="s">
        <v>214</v>
      </c>
      <c r="F247" s="5">
        <v>0</v>
      </c>
      <c r="G247" s="1">
        <v>0</v>
      </c>
      <c r="H247" s="1"/>
      <c r="I247" s="5">
        <v>0</v>
      </c>
      <c r="J247" s="5">
        <v>0</v>
      </c>
      <c r="K247" s="1"/>
      <c r="L247" s="19" t="s">
        <v>382</v>
      </c>
    </row>
    <row r="248" spans="1:12" x14ac:dyDescent="0.25">
      <c r="A248" s="1" t="str">
        <f t="shared" si="7"/>
        <v>4190544</v>
      </c>
      <c r="B248" s="14">
        <v>4190544</v>
      </c>
      <c r="C248" s="14" t="s">
        <v>324</v>
      </c>
      <c r="D248" s="14" t="s">
        <v>325</v>
      </c>
      <c r="E248" s="14" t="s">
        <v>214</v>
      </c>
      <c r="F248" s="15">
        <v>0</v>
      </c>
      <c r="G248" s="14">
        <v>0</v>
      </c>
      <c r="H248" s="16"/>
      <c r="I248" s="15">
        <v>0</v>
      </c>
      <c r="J248" s="15">
        <v>0</v>
      </c>
      <c r="K248" s="16"/>
      <c r="L248" s="17" t="s">
        <v>382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16642-CCDF-4E84-B028-95166EACBA27}">
  <dimension ref="A1:K248"/>
  <sheetViews>
    <sheetView workbookViewId="0">
      <selection activeCell="D14" sqref="D14"/>
    </sheetView>
  </sheetViews>
  <sheetFormatPr baseColWidth="10" defaultRowHeight="15" x14ac:dyDescent="0.25"/>
  <cols>
    <col min="4" max="4" width="12.140625" customWidth="1"/>
    <col min="6" max="6" width="23" customWidth="1"/>
    <col min="7" max="7" width="13.85546875" customWidth="1"/>
    <col min="9" max="9" width="12.85546875" bestFit="1" customWidth="1"/>
    <col min="10" max="10" width="12.28515625" customWidth="1"/>
    <col min="11" max="11" width="14.7109375" customWidth="1"/>
  </cols>
  <sheetData>
    <row r="1" spans="1:11" x14ac:dyDescent="0.25">
      <c r="A1" s="11" t="s">
        <v>387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378</v>
      </c>
      <c r="J1" s="12" t="s">
        <v>7</v>
      </c>
      <c r="K1" s="18" t="s">
        <v>380</v>
      </c>
    </row>
    <row r="2" spans="1:11" x14ac:dyDescent="0.25">
      <c r="A2" s="10" t="str">
        <f>B2&amp;J2</f>
        <v>1101118SUELDO</v>
      </c>
      <c r="B2" s="1">
        <v>1101118</v>
      </c>
      <c r="C2" s="4" t="s">
        <v>138</v>
      </c>
      <c r="D2" s="1" t="s">
        <v>139</v>
      </c>
      <c r="E2" s="1" t="s">
        <v>8</v>
      </c>
      <c r="F2" s="2">
        <v>28634270</v>
      </c>
      <c r="G2" s="1">
        <v>111</v>
      </c>
      <c r="H2" s="1" t="s">
        <v>222</v>
      </c>
      <c r="I2" s="3">
        <v>25503070</v>
      </c>
      <c r="J2" s="1" t="s">
        <v>9</v>
      </c>
      <c r="K2" s="19"/>
    </row>
    <row r="3" spans="1:11" x14ac:dyDescent="0.25">
      <c r="A3" s="10" t="str">
        <f t="shared" ref="A3:A66" si="0">B3&amp;J3</f>
        <v xml:space="preserve">1101118GASTO DE REPRESENTACION </v>
      </c>
      <c r="B3" s="1">
        <v>1101118</v>
      </c>
      <c r="C3" s="4" t="s">
        <v>138</v>
      </c>
      <c r="D3" s="1" t="s">
        <v>139</v>
      </c>
      <c r="E3" s="1" t="s">
        <v>8</v>
      </c>
      <c r="F3" s="2">
        <v>0</v>
      </c>
      <c r="G3" s="1">
        <v>113</v>
      </c>
      <c r="H3" s="1" t="s">
        <v>10</v>
      </c>
      <c r="I3" s="3">
        <v>2851200</v>
      </c>
      <c r="J3" s="1" t="s">
        <v>11</v>
      </c>
      <c r="K3" s="19"/>
    </row>
    <row r="4" spans="1:11" x14ac:dyDescent="0.25">
      <c r="A4" s="10" t="str">
        <f t="shared" si="0"/>
        <v>1101118SEGURO MEDICO</v>
      </c>
      <c r="B4" s="1">
        <v>1101118</v>
      </c>
      <c r="C4" s="4" t="s">
        <v>138</v>
      </c>
      <c r="D4" s="1" t="s">
        <v>139</v>
      </c>
      <c r="E4" s="1" t="s">
        <v>8</v>
      </c>
      <c r="F4" s="2">
        <v>0</v>
      </c>
      <c r="G4" s="1">
        <v>191</v>
      </c>
      <c r="H4" s="1" t="s">
        <v>222</v>
      </c>
      <c r="I4" s="3">
        <v>280000</v>
      </c>
      <c r="J4" s="1" t="s">
        <v>12</v>
      </c>
      <c r="K4" s="19"/>
    </row>
    <row r="5" spans="1:11" x14ac:dyDescent="0.25">
      <c r="A5" s="10" t="str">
        <f t="shared" si="0"/>
        <v>759076SUELDO</v>
      </c>
      <c r="B5" s="1">
        <v>759076</v>
      </c>
      <c r="C5" s="1" t="s">
        <v>13</v>
      </c>
      <c r="D5" s="1" t="s">
        <v>14</v>
      </c>
      <c r="E5" s="1" t="s">
        <v>8</v>
      </c>
      <c r="F5" s="2">
        <v>8317100</v>
      </c>
      <c r="G5" s="1">
        <v>111</v>
      </c>
      <c r="H5" s="1" t="s">
        <v>15</v>
      </c>
      <c r="I5" s="6">
        <v>7425200</v>
      </c>
      <c r="J5" s="1" t="s">
        <v>9</v>
      </c>
      <c r="K5" s="19"/>
    </row>
    <row r="6" spans="1:11" x14ac:dyDescent="0.25">
      <c r="A6" s="10" t="str">
        <f t="shared" si="0"/>
        <v>759076GASTO DE REPRESENTACION</v>
      </c>
      <c r="B6" s="1">
        <v>759076</v>
      </c>
      <c r="C6" s="1" t="s">
        <v>16</v>
      </c>
      <c r="D6" s="1" t="s">
        <v>14</v>
      </c>
      <c r="E6" s="1" t="s">
        <v>8</v>
      </c>
      <c r="F6" s="2">
        <v>0</v>
      </c>
      <c r="G6" s="1">
        <v>113</v>
      </c>
      <c r="H6" s="1" t="s">
        <v>17</v>
      </c>
      <c r="I6" s="3">
        <v>631900</v>
      </c>
      <c r="J6" s="1" t="s">
        <v>18</v>
      </c>
      <c r="K6" s="19"/>
    </row>
    <row r="7" spans="1:11" x14ac:dyDescent="0.25">
      <c r="A7" s="10" t="str">
        <f t="shared" si="0"/>
        <v>759076SEGURO MEDICO</v>
      </c>
      <c r="B7" s="1">
        <v>759076</v>
      </c>
      <c r="C7" s="1" t="s">
        <v>13</v>
      </c>
      <c r="D7" s="1" t="s">
        <v>14</v>
      </c>
      <c r="E7" s="1" t="s">
        <v>8</v>
      </c>
      <c r="F7" s="2">
        <v>0</v>
      </c>
      <c r="G7" s="1">
        <v>191</v>
      </c>
      <c r="H7" s="1" t="s">
        <v>15</v>
      </c>
      <c r="I7" s="3">
        <v>260000</v>
      </c>
      <c r="J7" s="1" t="s">
        <v>12</v>
      </c>
      <c r="K7" s="19"/>
    </row>
    <row r="8" spans="1:11" x14ac:dyDescent="0.25">
      <c r="A8" s="10" t="str">
        <f t="shared" si="0"/>
        <v>941404SUELDO</v>
      </c>
      <c r="B8" s="1">
        <v>941404</v>
      </c>
      <c r="C8" s="1" t="s">
        <v>19</v>
      </c>
      <c r="D8" s="1" t="s">
        <v>20</v>
      </c>
      <c r="E8" s="1" t="s">
        <v>8</v>
      </c>
      <c r="F8" s="2">
        <v>8317100</v>
      </c>
      <c r="G8" s="1">
        <v>111</v>
      </c>
      <c r="H8" s="1" t="s">
        <v>15</v>
      </c>
      <c r="I8" s="3">
        <v>7425200</v>
      </c>
      <c r="J8" s="1" t="s">
        <v>9</v>
      </c>
      <c r="K8" s="19"/>
    </row>
    <row r="9" spans="1:11" x14ac:dyDescent="0.25">
      <c r="A9" s="10" t="str">
        <f t="shared" si="0"/>
        <v xml:space="preserve">941404GASTO DE REPRESENTACION </v>
      </c>
      <c r="B9" s="1">
        <v>941404</v>
      </c>
      <c r="C9" s="1" t="s">
        <v>19</v>
      </c>
      <c r="D9" s="1" t="s">
        <v>20</v>
      </c>
      <c r="E9" s="1" t="s">
        <v>8</v>
      </c>
      <c r="F9" s="2">
        <v>0</v>
      </c>
      <c r="G9" s="1">
        <v>113</v>
      </c>
      <c r="H9" s="1" t="s">
        <v>17</v>
      </c>
      <c r="I9" s="3">
        <v>631900</v>
      </c>
      <c r="J9" s="1" t="s">
        <v>11</v>
      </c>
      <c r="K9" s="19"/>
    </row>
    <row r="10" spans="1:11" x14ac:dyDescent="0.25">
      <c r="A10" s="10" t="str">
        <f t="shared" si="0"/>
        <v>941404SEGURO MEDICO</v>
      </c>
      <c r="B10" s="1">
        <v>941404</v>
      </c>
      <c r="C10" s="1" t="s">
        <v>19</v>
      </c>
      <c r="D10" s="1" t="s">
        <v>20</v>
      </c>
      <c r="E10" s="1" t="s">
        <v>8</v>
      </c>
      <c r="F10" s="2">
        <v>0</v>
      </c>
      <c r="G10" s="1">
        <v>191</v>
      </c>
      <c r="H10" s="1" t="s">
        <v>15</v>
      </c>
      <c r="I10" s="3">
        <v>260000</v>
      </c>
      <c r="J10" s="1" t="s">
        <v>12</v>
      </c>
      <c r="K10" s="19"/>
    </row>
    <row r="11" spans="1:11" x14ac:dyDescent="0.25">
      <c r="A11" s="10" t="str">
        <f t="shared" si="0"/>
        <v>2882320SEGURO MEDICO</v>
      </c>
      <c r="B11" s="1">
        <v>2882320</v>
      </c>
      <c r="C11" s="1" t="s">
        <v>21</v>
      </c>
      <c r="D11" s="1" t="s">
        <v>22</v>
      </c>
      <c r="E11" s="1" t="s">
        <v>8</v>
      </c>
      <c r="F11" s="2">
        <v>5390500</v>
      </c>
      <c r="G11" s="1">
        <v>191</v>
      </c>
      <c r="H11" s="1" t="s">
        <v>223</v>
      </c>
      <c r="I11" s="3">
        <v>260000</v>
      </c>
      <c r="J11" s="1" t="s">
        <v>12</v>
      </c>
      <c r="K11" s="19"/>
    </row>
    <row r="12" spans="1:11" x14ac:dyDescent="0.25">
      <c r="A12" s="10" t="str">
        <f t="shared" si="0"/>
        <v>2882320SUELDO</v>
      </c>
      <c r="B12" s="1">
        <v>2882320</v>
      </c>
      <c r="C12" s="1" t="s">
        <v>21</v>
      </c>
      <c r="D12" s="1" t="s">
        <v>22</v>
      </c>
      <c r="E12" s="1" t="s">
        <v>8</v>
      </c>
      <c r="F12" s="2">
        <v>0</v>
      </c>
      <c r="G12" s="1">
        <v>111</v>
      </c>
      <c r="H12" s="1" t="s">
        <v>223</v>
      </c>
      <c r="I12" s="3">
        <v>5130500</v>
      </c>
      <c r="J12" s="1" t="s">
        <v>9</v>
      </c>
      <c r="K12" s="19"/>
    </row>
    <row r="13" spans="1:11" x14ac:dyDescent="0.25">
      <c r="A13" s="10" t="str">
        <f t="shared" si="0"/>
        <v>2174521SUELDO</v>
      </c>
      <c r="B13" s="1">
        <v>2174521</v>
      </c>
      <c r="C13" s="1" t="s">
        <v>299</v>
      </c>
      <c r="D13" s="1" t="s">
        <v>300</v>
      </c>
      <c r="E13" s="1" t="s">
        <v>8</v>
      </c>
      <c r="F13" s="2">
        <v>8317100</v>
      </c>
      <c r="G13" s="1">
        <v>111</v>
      </c>
      <c r="H13" s="1" t="s">
        <v>15</v>
      </c>
      <c r="I13" s="3">
        <v>7425200</v>
      </c>
      <c r="J13" s="1" t="s">
        <v>9</v>
      </c>
      <c r="K13" s="19"/>
    </row>
    <row r="14" spans="1:11" x14ac:dyDescent="0.25">
      <c r="A14" s="10" t="str">
        <f t="shared" si="0"/>
        <v xml:space="preserve">2174521GASTO DE REPRESENTACION </v>
      </c>
      <c r="B14" s="1">
        <v>2174521</v>
      </c>
      <c r="C14" s="1" t="s">
        <v>299</v>
      </c>
      <c r="D14" s="1" t="s">
        <v>300</v>
      </c>
      <c r="E14" s="1" t="s">
        <v>8</v>
      </c>
      <c r="F14" s="2">
        <v>0</v>
      </c>
      <c r="G14" s="1">
        <v>113</v>
      </c>
      <c r="H14" s="1" t="s">
        <v>17</v>
      </c>
      <c r="I14" s="3">
        <v>631900</v>
      </c>
      <c r="J14" s="1" t="s">
        <v>11</v>
      </c>
      <c r="K14" s="19"/>
    </row>
    <row r="15" spans="1:11" x14ac:dyDescent="0.25">
      <c r="A15" s="10" t="str">
        <f t="shared" si="0"/>
        <v>2174521SEGURO MEDICO</v>
      </c>
      <c r="B15" s="1">
        <v>2174521</v>
      </c>
      <c r="C15" s="1" t="s">
        <v>299</v>
      </c>
      <c r="D15" s="1" t="s">
        <v>300</v>
      </c>
      <c r="E15" s="1" t="s">
        <v>8</v>
      </c>
      <c r="F15" s="2">
        <v>0</v>
      </c>
      <c r="G15" s="1">
        <v>191</v>
      </c>
      <c r="H15" s="1" t="s">
        <v>15</v>
      </c>
      <c r="I15" s="3">
        <v>260000</v>
      </c>
      <c r="J15" s="1" t="s">
        <v>12</v>
      </c>
      <c r="K15" s="19"/>
    </row>
    <row r="16" spans="1:11" x14ac:dyDescent="0.25">
      <c r="A16" s="10" t="str">
        <f t="shared" si="0"/>
        <v>0SUELDO</v>
      </c>
      <c r="B16" s="1">
        <v>0</v>
      </c>
      <c r="C16" s="1" t="s">
        <v>355</v>
      </c>
      <c r="D16" s="1" t="s">
        <v>355</v>
      </c>
      <c r="E16" s="1" t="s">
        <v>8</v>
      </c>
      <c r="F16" s="2">
        <v>0</v>
      </c>
      <c r="G16" s="1">
        <v>111</v>
      </c>
      <c r="H16" s="1" t="s">
        <v>15</v>
      </c>
      <c r="I16" s="3">
        <v>0</v>
      </c>
      <c r="J16" s="1" t="s">
        <v>9</v>
      </c>
      <c r="K16" s="19"/>
    </row>
    <row r="17" spans="1:11" x14ac:dyDescent="0.25">
      <c r="A17" s="10" t="str">
        <f t="shared" si="0"/>
        <v>0SEGURO MEDICO</v>
      </c>
      <c r="B17" s="1">
        <v>0</v>
      </c>
      <c r="C17" s="1" t="s">
        <v>355</v>
      </c>
      <c r="D17" s="1" t="s">
        <v>355</v>
      </c>
      <c r="E17" s="1" t="s">
        <v>8</v>
      </c>
      <c r="F17" s="2">
        <v>0</v>
      </c>
      <c r="G17" s="1">
        <v>191</v>
      </c>
      <c r="H17" s="1" t="s">
        <v>15</v>
      </c>
      <c r="I17" s="3">
        <v>0</v>
      </c>
      <c r="J17" s="1" t="s">
        <v>12</v>
      </c>
      <c r="K17" s="19"/>
    </row>
    <row r="18" spans="1:11" x14ac:dyDescent="0.25">
      <c r="A18" s="10" t="str">
        <f t="shared" si="0"/>
        <v>4946635SUELDO</v>
      </c>
      <c r="B18" s="1">
        <v>4946635</v>
      </c>
      <c r="C18" s="1" t="s">
        <v>23</v>
      </c>
      <c r="D18" s="1" t="s">
        <v>24</v>
      </c>
      <c r="E18" s="1" t="s">
        <v>8</v>
      </c>
      <c r="F18" s="2">
        <v>7685200</v>
      </c>
      <c r="G18" s="1">
        <v>111</v>
      </c>
      <c r="H18" s="1" t="s">
        <v>15</v>
      </c>
      <c r="I18" s="3">
        <v>7425200</v>
      </c>
      <c r="J18" s="1" t="s">
        <v>9</v>
      </c>
      <c r="K18" s="19"/>
    </row>
    <row r="19" spans="1:11" x14ac:dyDescent="0.25">
      <c r="A19" s="10" t="str">
        <f t="shared" si="0"/>
        <v>4946635SEGURO MEDICO</v>
      </c>
      <c r="B19" s="1">
        <v>4946635</v>
      </c>
      <c r="C19" s="1" t="s">
        <v>23</v>
      </c>
      <c r="D19" s="1" t="s">
        <v>24</v>
      </c>
      <c r="E19" s="1" t="s">
        <v>8</v>
      </c>
      <c r="F19" s="2">
        <v>0</v>
      </c>
      <c r="G19" s="1">
        <v>191</v>
      </c>
      <c r="H19" s="1" t="s">
        <v>15</v>
      </c>
      <c r="I19" s="3">
        <v>260000</v>
      </c>
      <c r="J19" s="1" t="s">
        <v>12</v>
      </c>
      <c r="K19" s="19"/>
    </row>
    <row r="20" spans="1:11" x14ac:dyDescent="0.25">
      <c r="A20" s="10" t="str">
        <f t="shared" si="0"/>
        <v>0SUELDO</v>
      </c>
      <c r="B20" s="1">
        <v>0</v>
      </c>
      <c r="C20" s="1" t="s">
        <v>355</v>
      </c>
      <c r="D20" s="1" t="s">
        <v>355</v>
      </c>
      <c r="E20" s="1" t="s">
        <v>8</v>
      </c>
      <c r="F20" s="2">
        <v>0</v>
      </c>
      <c r="G20" s="1">
        <v>111</v>
      </c>
      <c r="H20" s="1" t="s">
        <v>15</v>
      </c>
      <c r="I20" s="3">
        <v>0</v>
      </c>
      <c r="J20" s="1" t="s">
        <v>9</v>
      </c>
      <c r="K20" s="19"/>
    </row>
    <row r="21" spans="1:11" x14ac:dyDescent="0.25">
      <c r="A21" s="10" t="str">
        <f t="shared" si="0"/>
        <v>0SEGURO MEDICO</v>
      </c>
      <c r="B21" s="1">
        <v>0</v>
      </c>
      <c r="C21" s="1" t="s">
        <v>355</v>
      </c>
      <c r="D21" s="1" t="s">
        <v>355</v>
      </c>
      <c r="E21" s="1" t="s">
        <v>8</v>
      </c>
      <c r="F21" s="2">
        <v>0</v>
      </c>
      <c r="G21" s="1">
        <v>191</v>
      </c>
      <c r="H21" s="1" t="s">
        <v>15</v>
      </c>
      <c r="I21" s="3">
        <v>0</v>
      </c>
      <c r="J21" s="1" t="s">
        <v>12</v>
      </c>
      <c r="K21" s="19"/>
    </row>
    <row r="22" spans="1:11" x14ac:dyDescent="0.25">
      <c r="A22" s="10" t="str">
        <f t="shared" si="0"/>
        <v>1061362SUELDO</v>
      </c>
      <c r="B22" s="1">
        <v>1061362</v>
      </c>
      <c r="C22" s="1" t="s">
        <v>225</v>
      </c>
      <c r="D22" s="1" t="s">
        <v>113</v>
      </c>
      <c r="E22" s="1" t="s">
        <v>8</v>
      </c>
      <c r="F22" s="2">
        <v>7685200</v>
      </c>
      <c r="G22" s="1">
        <v>111</v>
      </c>
      <c r="H22" s="1" t="s">
        <v>15</v>
      </c>
      <c r="I22" s="3">
        <v>7425200</v>
      </c>
      <c r="J22" s="1" t="s">
        <v>9</v>
      </c>
      <c r="K22" s="19"/>
    </row>
    <row r="23" spans="1:11" x14ac:dyDescent="0.25">
      <c r="A23" s="10" t="str">
        <f t="shared" si="0"/>
        <v>1061362SEGURO MEDICO</v>
      </c>
      <c r="B23" s="1">
        <v>1061362</v>
      </c>
      <c r="C23" s="1" t="s">
        <v>225</v>
      </c>
      <c r="D23" s="1" t="s">
        <v>113</v>
      </c>
      <c r="E23" s="1" t="s">
        <v>8</v>
      </c>
      <c r="F23" s="2">
        <v>0</v>
      </c>
      <c r="G23" s="1">
        <v>191</v>
      </c>
      <c r="H23" s="1" t="s">
        <v>15</v>
      </c>
      <c r="I23" s="3">
        <v>260000</v>
      </c>
      <c r="J23" s="1" t="s">
        <v>12</v>
      </c>
      <c r="K23" s="19"/>
    </row>
    <row r="24" spans="1:11" x14ac:dyDescent="0.25">
      <c r="A24" s="10" t="str">
        <f t="shared" si="0"/>
        <v>4854242SUELDO</v>
      </c>
      <c r="B24" s="1">
        <v>4854242</v>
      </c>
      <c r="C24" s="1" t="s">
        <v>332</v>
      </c>
      <c r="D24" s="1" t="s">
        <v>333</v>
      </c>
      <c r="E24" s="1" t="s">
        <v>8</v>
      </c>
      <c r="F24" s="2">
        <v>7685200</v>
      </c>
      <c r="G24" s="1">
        <v>111</v>
      </c>
      <c r="H24" s="1" t="s">
        <v>15</v>
      </c>
      <c r="I24" s="3">
        <v>7425200</v>
      </c>
      <c r="J24" s="1" t="s">
        <v>9</v>
      </c>
      <c r="K24" s="19"/>
    </row>
    <row r="25" spans="1:11" x14ac:dyDescent="0.25">
      <c r="A25" s="10" t="str">
        <f t="shared" si="0"/>
        <v>4854242SEGURO MEDICO</v>
      </c>
      <c r="B25" s="1">
        <v>4854242</v>
      </c>
      <c r="C25" s="1" t="s">
        <v>332</v>
      </c>
      <c r="D25" s="1" t="s">
        <v>333</v>
      </c>
      <c r="E25" s="1" t="s">
        <v>8</v>
      </c>
      <c r="F25" s="2">
        <v>0</v>
      </c>
      <c r="G25" s="1">
        <v>191</v>
      </c>
      <c r="H25" s="1" t="s">
        <v>15</v>
      </c>
      <c r="I25" s="3">
        <v>260000</v>
      </c>
      <c r="J25" s="1" t="s">
        <v>12</v>
      </c>
      <c r="K25" s="19"/>
    </row>
    <row r="26" spans="1:11" x14ac:dyDescent="0.25">
      <c r="A26" s="10" t="str">
        <f t="shared" si="0"/>
        <v>3010417SUELDO</v>
      </c>
      <c r="B26" s="1">
        <v>3010417</v>
      </c>
      <c r="C26" s="1" t="s">
        <v>25</v>
      </c>
      <c r="D26" s="1" t="s">
        <v>26</v>
      </c>
      <c r="E26" s="1" t="s">
        <v>8</v>
      </c>
      <c r="F26" s="2">
        <v>2810307</v>
      </c>
      <c r="G26" s="1">
        <v>111</v>
      </c>
      <c r="H26" s="1" t="s">
        <v>27</v>
      </c>
      <c r="I26" s="3">
        <v>2550307</v>
      </c>
      <c r="J26" s="1" t="s">
        <v>9</v>
      </c>
      <c r="K26" s="19"/>
    </row>
    <row r="27" spans="1:11" x14ac:dyDescent="0.25">
      <c r="A27" s="10" t="str">
        <f t="shared" si="0"/>
        <v>3010417SEGURO MEDICO</v>
      </c>
      <c r="B27" s="1">
        <v>3010417</v>
      </c>
      <c r="C27" s="1" t="s">
        <v>25</v>
      </c>
      <c r="D27" s="1" t="s">
        <v>26</v>
      </c>
      <c r="E27" s="1" t="s">
        <v>8</v>
      </c>
      <c r="F27" s="2">
        <v>0</v>
      </c>
      <c r="G27" s="1">
        <v>191</v>
      </c>
      <c r="H27" s="1" t="s">
        <v>27</v>
      </c>
      <c r="I27" s="3">
        <v>260000</v>
      </c>
      <c r="J27" s="1" t="s">
        <v>12</v>
      </c>
      <c r="K27" s="19"/>
    </row>
    <row r="28" spans="1:11" x14ac:dyDescent="0.25">
      <c r="A28" s="10" t="str">
        <f t="shared" si="0"/>
        <v>2863947SUELDO</v>
      </c>
      <c r="B28" s="1">
        <v>2863947</v>
      </c>
      <c r="C28" s="1" t="s">
        <v>167</v>
      </c>
      <c r="D28" s="1" t="s">
        <v>168</v>
      </c>
      <c r="E28" s="1" t="s">
        <v>8</v>
      </c>
      <c r="F28" s="2">
        <v>2549324</v>
      </c>
      <c r="G28" s="1">
        <v>111</v>
      </c>
      <c r="H28" s="1" t="s">
        <v>27</v>
      </c>
      <c r="I28" s="3">
        <v>2550307</v>
      </c>
      <c r="J28" s="1" t="s">
        <v>9</v>
      </c>
      <c r="K28" s="19"/>
    </row>
    <row r="29" spans="1:11" x14ac:dyDescent="0.25">
      <c r="A29" s="10" t="str">
        <f t="shared" si="0"/>
        <v>2863947SEGURO MEDICO</v>
      </c>
      <c r="B29" s="1">
        <v>2863947</v>
      </c>
      <c r="C29" s="1" t="s">
        <v>167</v>
      </c>
      <c r="D29" s="1" t="s">
        <v>168</v>
      </c>
      <c r="E29" s="1" t="s">
        <v>8</v>
      </c>
      <c r="F29" s="2">
        <v>0</v>
      </c>
      <c r="G29" s="1">
        <v>191</v>
      </c>
      <c r="H29" s="1" t="s">
        <v>27</v>
      </c>
      <c r="I29" s="3">
        <v>260000</v>
      </c>
      <c r="J29" s="1" t="s">
        <v>12</v>
      </c>
      <c r="K29" s="19"/>
    </row>
    <row r="30" spans="1:11" x14ac:dyDescent="0.25">
      <c r="A30" s="10" t="str">
        <f t="shared" si="0"/>
        <v>3297275SUELDO</v>
      </c>
      <c r="B30" s="1">
        <v>3297275</v>
      </c>
      <c r="C30" s="1" t="s">
        <v>29</v>
      </c>
      <c r="D30" s="1" t="s">
        <v>30</v>
      </c>
      <c r="E30" s="1" t="s">
        <v>8</v>
      </c>
      <c r="F30" s="2">
        <v>2549324</v>
      </c>
      <c r="G30" s="1">
        <v>111</v>
      </c>
      <c r="H30" s="1" t="s">
        <v>27</v>
      </c>
      <c r="I30" s="3">
        <v>2550307</v>
      </c>
      <c r="J30" s="1" t="s">
        <v>9</v>
      </c>
      <c r="K30" s="19"/>
    </row>
    <row r="31" spans="1:11" x14ac:dyDescent="0.25">
      <c r="A31" s="10" t="str">
        <f t="shared" si="0"/>
        <v>3297275SEGURO MEDICO</v>
      </c>
      <c r="B31" s="1">
        <v>3297275</v>
      </c>
      <c r="C31" s="1" t="s">
        <v>29</v>
      </c>
      <c r="D31" s="1" t="s">
        <v>30</v>
      </c>
      <c r="E31" s="1" t="s">
        <v>8</v>
      </c>
      <c r="F31" s="2">
        <v>0</v>
      </c>
      <c r="G31" s="1">
        <v>191</v>
      </c>
      <c r="H31" s="1" t="s">
        <v>27</v>
      </c>
      <c r="I31" s="3">
        <v>260000</v>
      </c>
      <c r="J31" s="1" t="s">
        <v>12</v>
      </c>
      <c r="K31" s="19"/>
    </row>
    <row r="32" spans="1:11" x14ac:dyDescent="0.25">
      <c r="A32" s="10" t="str">
        <f t="shared" si="0"/>
        <v>2529242SUELDO</v>
      </c>
      <c r="B32" s="1">
        <v>2529242</v>
      </c>
      <c r="C32" s="1" t="s">
        <v>31</v>
      </c>
      <c r="D32" s="1" t="s">
        <v>32</v>
      </c>
      <c r="E32" s="1" t="s">
        <v>8</v>
      </c>
      <c r="F32" s="2">
        <v>2549324</v>
      </c>
      <c r="G32" s="1">
        <v>111</v>
      </c>
      <c r="H32" s="1" t="s">
        <v>33</v>
      </c>
      <c r="I32" s="3">
        <v>2550307</v>
      </c>
      <c r="J32" s="1" t="s">
        <v>9</v>
      </c>
      <c r="K32" s="19"/>
    </row>
    <row r="33" spans="1:11" x14ac:dyDescent="0.25">
      <c r="A33" s="10" t="str">
        <f t="shared" si="0"/>
        <v>2529242SEGURO MEDICO</v>
      </c>
      <c r="B33" s="1">
        <v>2529242</v>
      </c>
      <c r="C33" s="1" t="s">
        <v>31</v>
      </c>
      <c r="D33" s="1" t="s">
        <v>32</v>
      </c>
      <c r="E33" s="1" t="s">
        <v>8</v>
      </c>
      <c r="F33" s="2">
        <v>0</v>
      </c>
      <c r="G33" s="1">
        <v>191</v>
      </c>
      <c r="H33" s="1" t="s">
        <v>33</v>
      </c>
      <c r="I33" s="3">
        <v>260000</v>
      </c>
      <c r="J33" s="1" t="s">
        <v>12</v>
      </c>
      <c r="K33" s="19"/>
    </row>
    <row r="34" spans="1:11" x14ac:dyDescent="0.25">
      <c r="A34" s="10" t="str">
        <f t="shared" si="0"/>
        <v>3513251SUELDO</v>
      </c>
      <c r="B34" s="1">
        <v>3513251</v>
      </c>
      <c r="C34" s="1" t="s">
        <v>34</v>
      </c>
      <c r="D34" s="1" t="s">
        <v>35</v>
      </c>
      <c r="E34" s="1" t="s">
        <v>8</v>
      </c>
      <c r="F34" s="2">
        <v>2549324</v>
      </c>
      <c r="G34" s="1">
        <v>111</v>
      </c>
      <c r="H34" s="1" t="s">
        <v>27</v>
      </c>
      <c r="I34" s="3">
        <v>2550307</v>
      </c>
      <c r="J34" s="1" t="s">
        <v>9</v>
      </c>
      <c r="K34" s="19"/>
    </row>
    <row r="35" spans="1:11" x14ac:dyDescent="0.25">
      <c r="A35" s="10" t="str">
        <f t="shared" si="0"/>
        <v>3513251SEGURO MEDICO</v>
      </c>
      <c r="B35" s="1">
        <v>3513251</v>
      </c>
      <c r="C35" s="1" t="s">
        <v>34</v>
      </c>
      <c r="D35" s="1" t="s">
        <v>35</v>
      </c>
      <c r="E35" s="1" t="s">
        <v>8</v>
      </c>
      <c r="F35" s="2">
        <v>0</v>
      </c>
      <c r="G35" s="1">
        <v>191</v>
      </c>
      <c r="H35" s="1" t="s">
        <v>27</v>
      </c>
      <c r="I35" s="3">
        <v>260000</v>
      </c>
      <c r="J35" s="1" t="s">
        <v>12</v>
      </c>
      <c r="K35" s="19"/>
    </row>
    <row r="36" spans="1:11" x14ac:dyDescent="0.25">
      <c r="A36" s="10" t="str">
        <f t="shared" si="0"/>
        <v>2881458SUELDO</v>
      </c>
      <c r="B36" s="1">
        <v>2881458</v>
      </c>
      <c r="C36" s="4" t="s">
        <v>221</v>
      </c>
      <c r="D36" s="1" t="s">
        <v>130</v>
      </c>
      <c r="E36" s="1" t="s">
        <v>8</v>
      </c>
      <c r="F36" s="2">
        <v>2549324</v>
      </c>
      <c r="G36" s="1">
        <v>111</v>
      </c>
      <c r="H36" s="1" t="s">
        <v>36</v>
      </c>
      <c r="I36" s="3">
        <v>2550307</v>
      </c>
      <c r="J36" s="1" t="s">
        <v>9</v>
      </c>
      <c r="K36" s="19"/>
    </row>
    <row r="37" spans="1:11" x14ac:dyDescent="0.25">
      <c r="A37" s="10" t="str">
        <f t="shared" si="0"/>
        <v>2881458SEGURO MEDICO</v>
      </c>
      <c r="B37" s="1">
        <v>2881458</v>
      </c>
      <c r="C37" s="4" t="s">
        <v>221</v>
      </c>
      <c r="D37" s="1" t="s">
        <v>130</v>
      </c>
      <c r="E37" s="1" t="s">
        <v>8</v>
      </c>
      <c r="F37" s="2">
        <v>0</v>
      </c>
      <c r="G37" s="1">
        <v>191</v>
      </c>
      <c r="H37" s="1" t="s">
        <v>36</v>
      </c>
      <c r="I37" s="3">
        <v>260000</v>
      </c>
      <c r="J37" s="1" t="s">
        <v>12</v>
      </c>
      <c r="K37" s="19"/>
    </row>
    <row r="38" spans="1:11" x14ac:dyDescent="0.25">
      <c r="A38" s="10" t="str">
        <f t="shared" si="0"/>
        <v>2609422SUELDO</v>
      </c>
      <c r="B38" s="1">
        <v>2609422</v>
      </c>
      <c r="C38" s="1" t="s">
        <v>37</v>
      </c>
      <c r="D38" s="1" t="s">
        <v>38</v>
      </c>
      <c r="E38" s="1" t="s">
        <v>8</v>
      </c>
      <c r="F38" s="2">
        <v>2549324</v>
      </c>
      <c r="G38" s="1">
        <v>111</v>
      </c>
      <c r="H38" s="1" t="s">
        <v>39</v>
      </c>
      <c r="I38" s="3">
        <v>2550307</v>
      </c>
      <c r="J38" s="1" t="s">
        <v>9</v>
      </c>
      <c r="K38" s="19" t="s">
        <v>382</v>
      </c>
    </row>
    <row r="39" spans="1:11" x14ac:dyDescent="0.25">
      <c r="A39" s="10" t="str">
        <f t="shared" si="0"/>
        <v>2609422SEGURO MEDICO</v>
      </c>
      <c r="B39" s="1">
        <v>2609422</v>
      </c>
      <c r="C39" s="1" t="s">
        <v>37</v>
      </c>
      <c r="D39" s="1" t="s">
        <v>38</v>
      </c>
      <c r="E39" s="1" t="s">
        <v>8</v>
      </c>
      <c r="F39" s="2">
        <v>0</v>
      </c>
      <c r="G39" s="1">
        <v>191</v>
      </c>
      <c r="H39" s="1" t="s">
        <v>39</v>
      </c>
      <c r="I39" s="3">
        <v>260000</v>
      </c>
      <c r="J39" s="1" t="s">
        <v>12</v>
      </c>
      <c r="K39" s="19"/>
    </row>
    <row r="40" spans="1:11" x14ac:dyDescent="0.25">
      <c r="A40" s="10" t="str">
        <f t="shared" si="0"/>
        <v>3698278SUELDO</v>
      </c>
      <c r="B40" s="1">
        <v>3698278</v>
      </c>
      <c r="C40" s="4" t="s">
        <v>95</v>
      </c>
      <c r="D40" s="1" t="s">
        <v>96</v>
      </c>
      <c r="E40" s="1" t="s">
        <v>8</v>
      </c>
      <c r="F40" s="2">
        <v>3656400</v>
      </c>
      <c r="G40" s="1">
        <v>111</v>
      </c>
      <c r="H40" s="1" t="s">
        <v>46</v>
      </c>
      <c r="I40" s="3">
        <v>3396400</v>
      </c>
      <c r="J40" s="1" t="s">
        <v>9</v>
      </c>
      <c r="K40" s="19"/>
    </row>
    <row r="41" spans="1:11" x14ac:dyDescent="0.25">
      <c r="A41" s="10" t="str">
        <f t="shared" si="0"/>
        <v>3698278SEGURO MEDICO</v>
      </c>
      <c r="B41" s="1">
        <v>3698278</v>
      </c>
      <c r="C41" s="4" t="s">
        <v>95</v>
      </c>
      <c r="D41" s="1" t="s">
        <v>96</v>
      </c>
      <c r="E41" s="1" t="s">
        <v>8</v>
      </c>
      <c r="F41" s="2">
        <v>0</v>
      </c>
      <c r="G41" s="1">
        <v>191</v>
      </c>
      <c r="H41" s="1" t="s">
        <v>46</v>
      </c>
      <c r="I41" s="3">
        <v>260000</v>
      </c>
      <c r="J41" s="1" t="s">
        <v>12</v>
      </c>
      <c r="K41" s="19"/>
    </row>
    <row r="42" spans="1:11" x14ac:dyDescent="0.25">
      <c r="A42" s="10" t="str">
        <f t="shared" si="0"/>
        <v>3471752SUELDO</v>
      </c>
      <c r="B42" s="1">
        <v>3471752</v>
      </c>
      <c r="C42" s="4" t="s">
        <v>163</v>
      </c>
      <c r="D42" s="1" t="s">
        <v>164</v>
      </c>
      <c r="E42" s="1" t="s">
        <v>8</v>
      </c>
      <c r="F42" s="2">
        <v>2549324</v>
      </c>
      <c r="G42" s="1">
        <v>111</v>
      </c>
      <c r="H42" s="1" t="s">
        <v>41</v>
      </c>
      <c r="I42" s="3">
        <v>2550307</v>
      </c>
      <c r="J42" s="1" t="s">
        <v>9</v>
      </c>
      <c r="K42" s="19"/>
    </row>
    <row r="43" spans="1:11" x14ac:dyDescent="0.25">
      <c r="A43" s="10" t="str">
        <f t="shared" si="0"/>
        <v>3471752SEGURO MEDICO</v>
      </c>
      <c r="B43" s="1">
        <v>3471752</v>
      </c>
      <c r="C43" s="4" t="s">
        <v>163</v>
      </c>
      <c r="D43" s="1" t="s">
        <v>164</v>
      </c>
      <c r="E43" s="1" t="s">
        <v>8</v>
      </c>
      <c r="F43" s="2">
        <v>0</v>
      </c>
      <c r="G43" s="1">
        <v>191</v>
      </c>
      <c r="H43" s="1" t="s">
        <v>41</v>
      </c>
      <c r="I43" s="3">
        <v>260000</v>
      </c>
      <c r="J43" s="1" t="s">
        <v>12</v>
      </c>
      <c r="K43" s="19"/>
    </row>
    <row r="44" spans="1:11" x14ac:dyDescent="0.25">
      <c r="A44" s="10" t="str">
        <f t="shared" si="0"/>
        <v>6105478SUELDO</v>
      </c>
      <c r="B44" s="1">
        <v>6105478</v>
      </c>
      <c r="C44" s="4" t="s">
        <v>261</v>
      </c>
      <c r="D44" s="1" t="s">
        <v>268</v>
      </c>
      <c r="E44" s="1" t="s">
        <v>8</v>
      </c>
      <c r="F44" s="2">
        <v>2762300</v>
      </c>
      <c r="G44" s="1">
        <v>111</v>
      </c>
      <c r="H44" s="1" t="s">
        <v>42</v>
      </c>
      <c r="I44" s="3">
        <v>2550307</v>
      </c>
      <c r="J44" s="1" t="s">
        <v>9</v>
      </c>
      <c r="K44" s="19"/>
    </row>
    <row r="45" spans="1:11" x14ac:dyDescent="0.25">
      <c r="A45" s="10" t="str">
        <f t="shared" si="0"/>
        <v>6105478SEGURO MEDICO</v>
      </c>
      <c r="B45" s="1">
        <v>6105478</v>
      </c>
      <c r="C45" s="4" t="s">
        <v>261</v>
      </c>
      <c r="D45" s="1" t="s">
        <v>268</v>
      </c>
      <c r="E45" s="1" t="s">
        <v>8</v>
      </c>
      <c r="F45" s="2">
        <v>0</v>
      </c>
      <c r="G45" s="1">
        <v>191</v>
      </c>
      <c r="H45" s="1" t="s">
        <v>42</v>
      </c>
      <c r="I45" s="3">
        <v>260000</v>
      </c>
      <c r="J45" s="1" t="s">
        <v>12</v>
      </c>
      <c r="K45" s="19"/>
    </row>
    <row r="46" spans="1:11" x14ac:dyDescent="0.25">
      <c r="A46" s="10" t="str">
        <f t="shared" si="0"/>
        <v>3662379SUELDO</v>
      </c>
      <c r="B46" s="1">
        <v>3662379</v>
      </c>
      <c r="C46" s="1" t="s">
        <v>43</v>
      </c>
      <c r="D46" s="1" t="s">
        <v>44</v>
      </c>
      <c r="E46" s="1" t="s">
        <v>8</v>
      </c>
      <c r="F46" s="2">
        <v>2549324</v>
      </c>
      <c r="G46" s="1">
        <v>111</v>
      </c>
      <c r="H46" s="1" t="s">
        <v>45</v>
      </c>
      <c r="I46" s="3">
        <v>2550307</v>
      </c>
      <c r="J46" s="1" t="s">
        <v>9</v>
      </c>
      <c r="K46" s="19"/>
    </row>
    <row r="47" spans="1:11" x14ac:dyDescent="0.25">
      <c r="A47" s="10" t="str">
        <f t="shared" si="0"/>
        <v>3662379SEGURO MEDICO</v>
      </c>
      <c r="B47" s="1">
        <v>3662379</v>
      </c>
      <c r="C47" s="1" t="s">
        <v>43</v>
      </c>
      <c r="D47" s="1" t="s">
        <v>44</v>
      </c>
      <c r="E47" s="1" t="s">
        <v>8</v>
      </c>
      <c r="F47" s="2">
        <v>0</v>
      </c>
      <c r="G47" s="1">
        <v>191</v>
      </c>
      <c r="H47" s="1" t="s">
        <v>45</v>
      </c>
      <c r="I47" s="3">
        <v>260000</v>
      </c>
      <c r="J47" s="1" t="s">
        <v>12</v>
      </c>
      <c r="K47" s="19"/>
    </row>
    <row r="48" spans="1:11" x14ac:dyDescent="0.25">
      <c r="A48" s="10" t="str">
        <f t="shared" si="0"/>
        <v>1799408SUELDO</v>
      </c>
      <c r="B48" s="1">
        <v>1799408</v>
      </c>
      <c r="C48" s="1" t="s">
        <v>92</v>
      </c>
      <c r="D48" s="1" t="s">
        <v>93</v>
      </c>
      <c r="E48" s="1" t="s">
        <v>8</v>
      </c>
      <c r="F48" s="2">
        <v>4404000</v>
      </c>
      <c r="G48" s="1">
        <v>111</v>
      </c>
      <c r="H48" s="1" t="s">
        <v>40</v>
      </c>
      <c r="I48" s="3">
        <v>4144000</v>
      </c>
      <c r="J48" s="1" t="s">
        <v>9</v>
      </c>
      <c r="K48" s="19"/>
    </row>
    <row r="49" spans="1:11" x14ac:dyDescent="0.25">
      <c r="A49" s="10" t="str">
        <f t="shared" si="0"/>
        <v>1799408SEGURO MEDICO</v>
      </c>
      <c r="B49" s="1">
        <v>1799408</v>
      </c>
      <c r="C49" s="1" t="s">
        <v>92</v>
      </c>
      <c r="D49" s="1" t="s">
        <v>93</v>
      </c>
      <c r="E49" s="1" t="s">
        <v>8</v>
      </c>
      <c r="F49" s="2">
        <v>0</v>
      </c>
      <c r="G49" s="1">
        <v>191</v>
      </c>
      <c r="H49" s="1" t="s">
        <v>40</v>
      </c>
      <c r="I49" s="3">
        <v>260000</v>
      </c>
      <c r="J49" s="1" t="s">
        <v>12</v>
      </c>
      <c r="K49" s="19"/>
    </row>
    <row r="50" spans="1:11" x14ac:dyDescent="0.25">
      <c r="A50" s="10" t="str">
        <f t="shared" si="0"/>
        <v>2875309SUELDO</v>
      </c>
      <c r="B50" s="1">
        <v>2875309</v>
      </c>
      <c r="C50" s="1" t="s">
        <v>47</v>
      </c>
      <c r="D50" s="1" t="s">
        <v>48</v>
      </c>
      <c r="E50" s="1" t="s">
        <v>8</v>
      </c>
      <c r="F50" s="2">
        <v>2549234</v>
      </c>
      <c r="G50" s="1">
        <v>111</v>
      </c>
      <c r="H50" s="1" t="s">
        <v>27</v>
      </c>
      <c r="I50" s="3">
        <v>2550307</v>
      </c>
      <c r="J50" s="1" t="s">
        <v>9</v>
      </c>
      <c r="K50" s="19"/>
    </row>
    <row r="51" spans="1:11" x14ac:dyDescent="0.25">
      <c r="A51" s="10" t="str">
        <f t="shared" si="0"/>
        <v>2875309SEGURO MEDICO</v>
      </c>
      <c r="B51" s="1">
        <v>2875309</v>
      </c>
      <c r="C51" s="1" t="s">
        <v>47</v>
      </c>
      <c r="D51" s="1" t="s">
        <v>48</v>
      </c>
      <c r="E51" s="1" t="s">
        <v>8</v>
      </c>
      <c r="F51" s="2">
        <v>0</v>
      </c>
      <c r="G51" s="1">
        <v>191</v>
      </c>
      <c r="H51" s="1" t="s">
        <v>27</v>
      </c>
      <c r="I51" s="3">
        <v>260000</v>
      </c>
      <c r="J51" s="1" t="s">
        <v>12</v>
      </c>
      <c r="K51" s="19"/>
    </row>
    <row r="52" spans="1:11" x14ac:dyDescent="0.25">
      <c r="A52" s="10" t="str">
        <f t="shared" si="0"/>
        <v>4210134SUELDO</v>
      </c>
      <c r="B52" s="1">
        <v>4210134</v>
      </c>
      <c r="C52" s="4" t="s">
        <v>326</v>
      </c>
      <c r="D52" s="1" t="s">
        <v>327</v>
      </c>
      <c r="E52" s="1" t="s">
        <v>8</v>
      </c>
      <c r="F52" s="2">
        <v>2549324</v>
      </c>
      <c r="G52" s="1">
        <v>111</v>
      </c>
      <c r="H52" s="1" t="s">
        <v>49</v>
      </c>
      <c r="I52" s="3">
        <v>2550307</v>
      </c>
      <c r="J52" s="1" t="s">
        <v>9</v>
      </c>
      <c r="K52" s="19"/>
    </row>
    <row r="53" spans="1:11" x14ac:dyDescent="0.25">
      <c r="A53" s="10" t="str">
        <f t="shared" si="0"/>
        <v>4210134SEGURO MEDICO</v>
      </c>
      <c r="B53" s="1">
        <v>4210134</v>
      </c>
      <c r="C53" s="1" t="s">
        <v>326</v>
      </c>
      <c r="D53" s="1" t="s">
        <v>327</v>
      </c>
      <c r="E53" s="1" t="s">
        <v>8</v>
      </c>
      <c r="F53" s="2">
        <v>0</v>
      </c>
      <c r="G53" s="1">
        <v>191</v>
      </c>
      <c r="H53" s="1" t="s">
        <v>49</v>
      </c>
      <c r="I53" s="3">
        <v>260000</v>
      </c>
      <c r="J53" s="1" t="s">
        <v>12</v>
      </c>
      <c r="K53" s="19"/>
    </row>
    <row r="54" spans="1:11" x14ac:dyDescent="0.25">
      <c r="A54" s="10" t="str">
        <f t="shared" si="0"/>
        <v>3250083SUELDO</v>
      </c>
      <c r="B54" s="1">
        <v>3250083</v>
      </c>
      <c r="C54" s="1" t="s">
        <v>50</v>
      </c>
      <c r="D54" s="1" t="s">
        <v>51</v>
      </c>
      <c r="E54" s="1" t="s">
        <v>8</v>
      </c>
      <c r="F54" s="2">
        <v>2549324</v>
      </c>
      <c r="G54" s="1">
        <v>111</v>
      </c>
      <c r="H54" s="1" t="s">
        <v>52</v>
      </c>
      <c r="I54" s="3">
        <v>2550307</v>
      </c>
      <c r="J54" s="1" t="s">
        <v>9</v>
      </c>
      <c r="K54" s="19"/>
    </row>
    <row r="55" spans="1:11" x14ac:dyDescent="0.25">
      <c r="A55" s="10" t="str">
        <f t="shared" si="0"/>
        <v>3250083SEGURO MEDICO</v>
      </c>
      <c r="B55" s="1">
        <v>3250083</v>
      </c>
      <c r="C55" s="1" t="s">
        <v>50</v>
      </c>
      <c r="D55" s="1" t="s">
        <v>51</v>
      </c>
      <c r="E55" s="1" t="s">
        <v>8</v>
      </c>
      <c r="F55" s="2">
        <v>0</v>
      </c>
      <c r="G55" s="1">
        <v>191</v>
      </c>
      <c r="H55" s="1" t="s">
        <v>52</v>
      </c>
      <c r="I55" s="3">
        <v>260000</v>
      </c>
      <c r="J55" s="1" t="s">
        <v>12</v>
      </c>
      <c r="K55" s="19"/>
    </row>
    <row r="56" spans="1:11" x14ac:dyDescent="0.25">
      <c r="A56" s="10" t="str">
        <f t="shared" si="0"/>
        <v>5260068SUELDO</v>
      </c>
      <c r="B56" s="1">
        <v>5260068</v>
      </c>
      <c r="C56" s="4" t="s">
        <v>185</v>
      </c>
      <c r="D56" s="1" t="s">
        <v>186</v>
      </c>
      <c r="E56" s="1" t="s">
        <v>8</v>
      </c>
      <c r="F56" s="2">
        <v>2762300</v>
      </c>
      <c r="G56" s="1">
        <v>111</v>
      </c>
      <c r="H56" s="1" t="s">
        <v>42</v>
      </c>
      <c r="I56" s="3">
        <v>2550307</v>
      </c>
      <c r="J56" s="1" t="s">
        <v>9</v>
      </c>
      <c r="K56" s="19"/>
    </row>
    <row r="57" spans="1:11" x14ac:dyDescent="0.25">
      <c r="A57" s="10" t="str">
        <f t="shared" si="0"/>
        <v>5260068SEGURO MEDICO</v>
      </c>
      <c r="B57" s="1">
        <v>5260068</v>
      </c>
      <c r="C57" s="1" t="s">
        <v>185</v>
      </c>
      <c r="D57" s="1" t="s">
        <v>186</v>
      </c>
      <c r="E57" s="1" t="s">
        <v>8</v>
      </c>
      <c r="F57" s="2">
        <v>0</v>
      </c>
      <c r="G57" s="1">
        <v>191</v>
      </c>
      <c r="H57" s="1" t="s">
        <v>42</v>
      </c>
      <c r="I57" s="3">
        <v>260000</v>
      </c>
      <c r="J57" s="1" t="s">
        <v>12</v>
      </c>
      <c r="K57" s="19"/>
    </row>
    <row r="58" spans="1:11" x14ac:dyDescent="0.25">
      <c r="A58" s="10" t="str">
        <f t="shared" si="0"/>
        <v>6133884SUELDO</v>
      </c>
      <c r="B58" s="1">
        <v>6133884</v>
      </c>
      <c r="C58" s="1" t="s">
        <v>53</v>
      </c>
      <c r="D58" s="1" t="s">
        <v>54</v>
      </c>
      <c r="E58" s="1" t="s">
        <v>8</v>
      </c>
      <c r="F58" s="2">
        <v>2871500</v>
      </c>
      <c r="G58" s="1">
        <v>111</v>
      </c>
      <c r="H58" s="1" t="s">
        <v>55</v>
      </c>
      <c r="I58" s="3">
        <v>2611500</v>
      </c>
      <c r="J58" s="1" t="s">
        <v>9</v>
      </c>
      <c r="K58" s="19"/>
    </row>
    <row r="59" spans="1:11" x14ac:dyDescent="0.25">
      <c r="A59" s="10" t="str">
        <f t="shared" si="0"/>
        <v>6133884SEGURO MEDICO</v>
      </c>
      <c r="B59" s="1">
        <v>6133884</v>
      </c>
      <c r="C59" s="1" t="s">
        <v>53</v>
      </c>
      <c r="D59" s="1" t="s">
        <v>54</v>
      </c>
      <c r="E59" s="1" t="s">
        <v>8</v>
      </c>
      <c r="F59" s="2">
        <v>0</v>
      </c>
      <c r="G59" s="1">
        <v>191</v>
      </c>
      <c r="H59" s="1" t="s">
        <v>55</v>
      </c>
      <c r="I59" s="3">
        <v>260000</v>
      </c>
      <c r="J59" s="1" t="s">
        <v>12</v>
      </c>
      <c r="K59" s="19"/>
    </row>
    <row r="60" spans="1:11" x14ac:dyDescent="0.25">
      <c r="A60" s="10" t="str">
        <f t="shared" si="0"/>
        <v>3749451SUELDO</v>
      </c>
      <c r="B60" s="1">
        <v>3749451</v>
      </c>
      <c r="C60" s="1" t="s">
        <v>56</v>
      </c>
      <c r="D60" s="1" t="s">
        <v>57</v>
      </c>
      <c r="E60" s="1" t="s">
        <v>8</v>
      </c>
      <c r="F60" s="2">
        <v>2549324</v>
      </c>
      <c r="G60" s="1">
        <v>111</v>
      </c>
      <c r="H60" s="1" t="s">
        <v>58</v>
      </c>
      <c r="I60" s="3">
        <v>2550307</v>
      </c>
      <c r="J60" s="1" t="s">
        <v>9</v>
      </c>
      <c r="K60" s="19"/>
    </row>
    <row r="61" spans="1:11" x14ac:dyDescent="0.25">
      <c r="A61" s="10" t="str">
        <f t="shared" si="0"/>
        <v>3749451SEGURO MEDICO</v>
      </c>
      <c r="B61" s="1">
        <v>3749451</v>
      </c>
      <c r="C61" s="1" t="s">
        <v>56</v>
      </c>
      <c r="D61" s="1" t="s">
        <v>57</v>
      </c>
      <c r="E61" s="1" t="s">
        <v>8</v>
      </c>
      <c r="F61" s="2">
        <v>0</v>
      </c>
      <c r="G61" s="1">
        <v>191</v>
      </c>
      <c r="H61" s="1" t="s">
        <v>58</v>
      </c>
      <c r="I61" s="3">
        <v>260000</v>
      </c>
      <c r="J61" s="1" t="s">
        <v>12</v>
      </c>
      <c r="K61" s="19"/>
    </row>
    <row r="62" spans="1:11" x14ac:dyDescent="0.25">
      <c r="A62" s="10" t="str">
        <f t="shared" si="0"/>
        <v>1361100SUELDO</v>
      </c>
      <c r="B62" s="1">
        <v>1361100</v>
      </c>
      <c r="C62" s="1" t="s">
        <v>339</v>
      </c>
      <c r="D62" s="1" t="s">
        <v>340</v>
      </c>
      <c r="E62" s="1" t="s">
        <v>8</v>
      </c>
      <c r="F62" s="2">
        <v>2549324</v>
      </c>
      <c r="G62" s="1">
        <v>111</v>
      </c>
      <c r="H62" s="1" t="s">
        <v>33</v>
      </c>
      <c r="I62" s="3">
        <v>2550307</v>
      </c>
      <c r="J62" s="1" t="s">
        <v>9</v>
      </c>
      <c r="K62" s="19"/>
    </row>
    <row r="63" spans="1:11" x14ac:dyDescent="0.25">
      <c r="A63" s="10" t="str">
        <f t="shared" si="0"/>
        <v>1361100SEGURO MEDICO</v>
      </c>
      <c r="B63" s="1">
        <v>1361100</v>
      </c>
      <c r="C63" s="1" t="s">
        <v>339</v>
      </c>
      <c r="D63" s="1" t="s">
        <v>340</v>
      </c>
      <c r="E63" s="1" t="s">
        <v>8</v>
      </c>
      <c r="F63" s="2">
        <v>0</v>
      </c>
      <c r="G63" s="1">
        <v>191</v>
      </c>
      <c r="H63" s="1" t="s">
        <v>33</v>
      </c>
      <c r="I63" s="3">
        <v>260000</v>
      </c>
      <c r="J63" s="1" t="s">
        <v>12</v>
      </c>
      <c r="K63" s="19"/>
    </row>
    <row r="64" spans="1:11" x14ac:dyDescent="0.25">
      <c r="A64" s="10" t="str">
        <f t="shared" si="0"/>
        <v>5338520SUELDO</v>
      </c>
      <c r="B64" s="1">
        <v>5338520</v>
      </c>
      <c r="C64" s="4" t="s">
        <v>256</v>
      </c>
      <c r="D64" s="1" t="s">
        <v>257</v>
      </c>
      <c r="E64" s="1" t="s">
        <v>8</v>
      </c>
      <c r="F64" s="2">
        <v>2549324</v>
      </c>
      <c r="G64" s="1">
        <v>111</v>
      </c>
      <c r="H64" s="1" t="s">
        <v>39</v>
      </c>
      <c r="I64" s="3">
        <v>2550307</v>
      </c>
      <c r="J64" s="1" t="s">
        <v>9</v>
      </c>
      <c r="K64" s="19"/>
    </row>
    <row r="65" spans="1:11" x14ac:dyDescent="0.25">
      <c r="A65" s="10" t="str">
        <f t="shared" si="0"/>
        <v>5338520SEGURO MEDICO</v>
      </c>
      <c r="B65" s="1">
        <v>5338520</v>
      </c>
      <c r="C65" s="4" t="s">
        <v>256</v>
      </c>
      <c r="D65" s="1" t="s">
        <v>257</v>
      </c>
      <c r="E65" s="1" t="s">
        <v>8</v>
      </c>
      <c r="F65" s="2">
        <v>0</v>
      </c>
      <c r="G65" s="1">
        <v>191</v>
      </c>
      <c r="H65" s="1" t="s">
        <v>39</v>
      </c>
      <c r="I65" s="3">
        <v>260000</v>
      </c>
      <c r="J65" s="1" t="s">
        <v>12</v>
      </c>
      <c r="K65" s="19"/>
    </row>
    <row r="66" spans="1:11" x14ac:dyDescent="0.25">
      <c r="A66" s="10" t="str">
        <f t="shared" si="0"/>
        <v>5054807SUELDO</v>
      </c>
      <c r="B66" s="1">
        <v>5054807</v>
      </c>
      <c r="C66" s="1" t="s">
        <v>59</v>
      </c>
      <c r="D66" s="1" t="s">
        <v>60</v>
      </c>
      <c r="E66" s="1" t="s">
        <v>8</v>
      </c>
      <c r="F66" s="2">
        <v>2549324</v>
      </c>
      <c r="G66" s="1">
        <v>111</v>
      </c>
      <c r="H66" s="1" t="s">
        <v>61</v>
      </c>
      <c r="I66" s="3">
        <v>2550307</v>
      </c>
      <c r="J66" s="1" t="s">
        <v>9</v>
      </c>
      <c r="K66" s="19"/>
    </row>
    <row r="67" spans="1:11" x14ac:dyDescent="0.25">
      <c r="A67" s="10" t="str">
        <f t="shared" ref="A67:A130" si="1">B67&amp;J67</f>
        <v>5054807SEGURO MEDICO</v>
      </c>
      <c r="B67" s="1">
        <v>5054807</v>
      </c>
      <c r="C67" s="1" t="s">
        <v>59</v>
      </c>
      <c r="D67" s="1" t="s">
        <v>60</v>
      </c>
      <c r="E67" s="1" t="s">
        <v>8</v>
      </c>
      <c r="F67" s="2">
        <v>0</v>
      </c>
      <c r="G67" s="1">
        <v>191</v>
      </c>
      <c r="H67" s="1" t="s">
        <v>61</v>
      </c>
      <c r="I67" s="3">
        <v>260000</v>
      </c>
      <c r="J67" s="1" t="s">
        <v>12</v>
      </c>
      <c r="K67" s="19"/>
    </row>
    <row r="68" spans="1:11" x14ac:dyDescent="0.25">
      <c r="A68" s="10" t="str">
        <f t="shared" si="1"/>
        <v>3038807SUELDO</v>
      </c>
      <c r="B68" s="1">
        <v>3038807</v>
      </c>
      <c r="C68" s="1" t="s">
        <v>62</v>
      </c>
      <c r="D68" s="1" t="s">
        <v>63</v>
      </c>
      <c r="E68" s="1" t="s">
        <v>8</v>
      </c>
      <c r="F68" s="2">
        <v>2948500</v>
      </c>
      <c r="G68" s="1">
        <v>111</v>
      </c>
      <c r="H68" s="1" t="s">
        <v>82</v>
      </c>
      <c r="I68" s="3">
        <v>2688500</v>
      </c>
      <c r="J68" s="1" t="s">
        <v>9</v>
      </c>
      <c r="K68" s="19"/>
    </row>
    <row r="69" spans="1:11" x14ac:dyDescent="0.25">
      <c r="A69" s="10" t="str">
        <f t="shared" si="1"/>
        <v>3038807SEGURO MEDICO</v>
      </c>
      <c r="B69" s="1">
        <v>3038807</v>
      </c>
      <c r="C69" s="1" t="s">
        <v>62</v>
      </c>
      <c r="D69" s="1" t="s">
        <v>63</v>
      </c>
      <c r="E69" s="1" t="s">
        <v>8</v>
      </c>
      <c r="F69" s="2">
        <v>0</v>
      </c>
      <c r="G69" s="1">
        <v>191</v>
      </c>
      <c r="H69" s="1" t="s">
        <v>82</v>
      </c>
      <c r="I69" s="3">
        <v>260000</v>
      </c>
      <c r="J69" s="1" t="s">
        <v>12</v>
      </c>
      <c r="K69" s="19"/>
    </row>
    <row r="70" spans="1:11" x14ac:dyDescent="0.25">
      <c r="A70" s="10" t="str">
        <f t="shared" si="1"/>
        <v>2033256SUELDO</v>
      </c>
      <c r="B70" s="1">
        <v>2033256</v>
      </c>
      <c r="C70" s="8" t="s">
        <v>231</v>
      </c>
      <c r="D70" s="1" t="s">
        <v>232</v>
      </c>
      <c r="E70" s="1" t="s">
        <v>8</v>
      </c>
      <c r="F70" s="2">
        <v>2549324</v>
      </c>
      <c r="G70" s="1">
        <v>111</v>
      </c>
      <c r="H70" s="1" t="s">
        <v>49</v>
      </c>
      <c r="I70" s="3">
        <v>2550307</v>
      </c>
      <c r="J70" s="1" t="s">
        <v>9</v>
      </c>
      <c r="K70" s="19"/>
    </row>
    <row r="71" spans="1:11" x14ac:dyDescent="0.25">
      <c r="A71" s="10" t="str">
        <f t="shared" si="1"/>
        <v>2033256SEGURO MEDICO</v>
      </c>
      <c r="B71" s="1">
        <v>2033256</v>
      </c>
      <c r="C71" s="7" t="s">
        <v>231</v>
      </c>
      <c r="D71" s="1" t="s">
        <v>232</v>
      </c>
      <c r="E71" s="1" t="s">
        <v>8</v>
      </c>
      <c r="F71" s="2">
        <v>0</v>
      </c>
      <c r="G71" s="1">
        <v>191</v>
      </c>
      <c r="H71" s="1" t="s">
        <v>49</v>
      </c>
      <c r="I71" s="3">
        <v>260000</v>
      </c>
      <c r="J71" s="1" t="s">
        <v>12</v>
      </c>
      <c r="K71" s="19"/>
    </row>
    <row r="72" spans="1:11" x14ac:dyDescent="0.25">
      <c r="A72" s="10" t="str">
        <f t="shared" si="1"/>
        <v>1501873SUELDO</v>
      </c>
      <c r="B72" s="1">
        <v>1501873</v>
      </c>
      <c r="C72" s="7" t="s">
        <v>269</v>
      </c>
      <c r="D72" s="1" t="s">
        <v>270</v>
      </c>
      <c r="E72" s="1" t="s">
        <v>8</v>
      </c>
      <c r="F72" s="2">
        <v>2549324</v>
      </c>
      <c r="G72" s="1">
        <v>111</v>
      </c>
      <c r="H72" s="1" t="s">
        <v>49</v>
      </c>
      <c r="I72" s="3">
        <v>2550307</v>
      </c>
      <c r="J72" s="1" t="s">
        <v>9</v>
      </c>
      <c r="K72" s="19"/>
    </row>
    <row r="73" spans="1:11" x14ac:dyDescent="0.25">
      <c r="A73" s="10" t="str">
        <f t="shared" si="1"/>
        <v>1501873SEGURO MEDICO</v>
      </c>
      <c r="B73" s="1">
        <v>1501873</v>
      </c>
      <c r="C73" s="7" t="s">
        <v>269</v>
      </c>
      <c r="D73" s="1" t="s">
        <v>270</v>
      </c>
      <c r="E73" s="1" t="s">
        <v>8</v>
      </c>
      <c r="F73" s="2">
        <v>0</v>
      </c>
      <c r="G73" s="1">
        <v>191</v>
      </c>
      <c r="H73" s="1" t="s">
        <v>49</v>
      </c>
      <c r="I73" s="3">
        <v>260000</v>
      </c>
      <c r="J73" s="1" t="s">
        <v>12</v>
      </c>
      <c r="K73" s="19"/>
    </row>
    <row r="74" spans="1:11" x14ac:dyDescent="0.25">
      <c r="A74" s="10" t="str">
        <f t="shared" si="1"/>
        <v>3172487SUELDO</v>
      </c>
      <c r="B74" s="1">
        <v>3172487</v>
      </c>
      <c r="C74" s="1" t="s">
        <v>343</v>
      </c>
      <c r="D74" s="1" t="s">
        <v>207</v>
      </c>
      <c r="E74" s="1" t="s">
        <v>8</v>
      </c>
      <c r="F74" s="2">
        <v>3416400</v>
      </c>
      <c r="G74" s="1">
        <v>111</v>
      </c>
      <c r="H74" s="1" t="s">
        <v>66</v>
      </c>
      <c r="I74" s="3">
        <v>3156400</v>
      </c>
      <c r="J74" s="1" t="s">
        <v>9</v>
      </c>
      <c r="K74" s="19"/>
    </row>
    <row r="75" spans="1:11" x14ac:dyDescent="0.25">
      <c r="A75" s="10" t="str">
        <f t="shared" si="1"/>
        <v>3172487SEGURO MEDICO</v>
      </c>
      <c r="B75" s="1">
        <v>3172487</v>
      </c>
      <c r="C75" s="1" t="s">
        <v>28</v>
      </c>
      <c r="D75" s="1" t="s">
        <v>207</v>
      </c>
      <c r="E75" s="1" t="s">
        <v>8</v>
      </c>
      <c r="F75" s="2">
        <v>0</v>
      </c>
      <c r="G75" s="1">
        <v>191</v>
      </c>
      <c r="H75" s="1" t="s">
        <v>66</v>
      </c>
      <c r="I75" s="3">
        <v>260000</v>
      </c>
      <c r="J75" s="1" t="s">
        <v>12</v>
      </c>
      <c r="K75" s="19"/>
    </row>
    <row r="76" spans="1:11" x14ac:dyDescent="0.25">
      <c r="A76" s="10" t="str">
        <f t="shared" si="1"/>
        <v>1666481SUELDO</v>
      </c>
      <c r="B76" s="1">
        <v>1666481</v>
      </c>
      <c r="C76" s="1" t="s">
        <v>67</v>
      </c>
      <c r="D76" s="1" t="s">
        <v>68</v>
      </c>
      <c r="E76" s="1" t="s">
        <v>8</v>
      </c>
      <c r="F76" s="2">
        <v>3181600</v>
      </c>
      <c r="G76" s="1">
        <v>111</v>
      </c>
      <c r="H76" s="1" t="s">
        <v>69</v>
      </c>
      <c r="I76" s="3">
        <v>2921600</v>
      </c>
      <c r="J76" s="1" t="s">
        <v>9</v>
      </c>
      <c r="K76" s="19"/>
    </row>
    <row r="77" spans="1:11" x14ac:dyDescent="0.25">
      <c r="A77" s="10" t="str">
        <f t="shared" si="1"/>
        <v>1666481SEGURO MEDICO</v>
      </c>
      <c r="B77" s="1">
        <v>1666481</v>
      </c>
      <c r="C77" s="1" t="s">
        <v>67</v>
      </c>
      <c r="D77" s="1" t="s">
        <v>68</v>
      </c>
      <c r="E77" s="1" t="s">
        <v>8</v>
      </c>
      <c r="F77" s="2">
        <v>0</v>
      </c>
      <c r="G77" s="1">
        <v>191</v>
      </c>
      <c r="H77" s="1" t="s">
        <v>69</v>
      </c>
      <c r="I77" s="3">
        <v>260000</v>
      </c>
      <c r="J77" s="1" t="s">
        <v>12</v>
      </c>
      <c r="K77" s="19"/>
    </row>
    <row r="78" spans="1:11" x14ac:dyDescent="0.25">
      <c r="A78" s="10" t="str">
        <f t="shared" si="1"/>
        <v>5364952SUELDO</v>
      </c>
      <c r="B78" s="1">
        <v>5364952</v>
      </c>
      <c r="C78" s="1" t="s">
        <v>70</v>
      </c>
      <c r="D78" s="1" t="s">
        <v>71</v>
      </c>
      <c r="E78" s="1" t="s">
        <v>8</v>
      </c>
      <c r="F78" s="2">
        <v>2549324</v>
      </c>
      <c r="G78" s="1">
        <v>111</v>
      </c>
      <c r="H78" s="1" t="s">
        <v>39</v>
      </c>
      <c r="I78" s="3">
        <v>2550307</v>
      </c>
      <c r="J78" s="1" t="s">
        <v>9</v>
      </c>
      <c r="K78" s="19"/>
    </row>
    <row r="79" spans="1:11" x14ac:dyDescent="0.25">
      <c r="A79" s="10" t="str">
        <f t="shared" si="1"/>
        <v>5364952SEGURO MEDICO</v>
      </c>
      <c r="B79" s="1">
        <v>5364952</v>
      </c>
      <c r="C79" s="1" t="s">
        <v>70</v>
      </c>
      <c r="D79" s="1" t="s">
        <v>71</v>
      </c>
      <c r="E79" s="1" t="s">
        <v>8</v>
      </c>
      <c r="F79" s="2">
        <v>0</v>
      </c>
      <c r="G79" s="1">
        <v>191</v>
      </c>
      <c r="H79" s="1" t="s">
        <v>39</v>
      </c>
      <c r="I79" s="3">
        <v>260000</v>
      </c>
      <c r="J79" s="1" t="s">
        <v>12</v>
      </c>
      <c r="K79" s="19"/>
    </row>
    <row r="80" spans="1:11" x14ac:dyDescent="0.25">
      <c r="A80" s="10" t="str">
        <f t="shared" si="1"/>
        <v>880239SUELDO</v>
      </c>
      <c r="B80" s="1">
        <v>880239</v>
      </c>
      <c r="C80" s="1" t="s">
        <v>72</v>
      </c>
      <c r="D80" s="1" t="s">
        <v>73</v>
      </c>
      <c r="E80" s="1" t="s">
        <v>8</v>
      </c>
      <c r="F80" s="2">
        <v>3181600</v>
      </c>
      <c r="G80" s="1">
        <v>111</v>
      </c>
      <c r="H80" s="1" t="s">
        <v>69</v>
      </c>
      <c r="I80" s="3">
        <v>2921600</v>
      </c>
      <c r="J80" s="1" t="s">
        <v>9</v>
      </c>
      <c r="K80" s="19"/>
    </row>
    <row r="81" spans="1:11" x14ac:dyDescent="0.25">
      <c r="A81" s="10" t="str">
        <f t="shared" si="1"/>
        <v>880239SEGURO MEDICO</v>
      </c>
      <c r="B81" s="1">
        <v>880239</v>
      </c>
      <c r="C81" s="1" t="s">
        <v>72</v>
      </c>
      <c r="D81" s="1" t="s">
        <v>73</v>
      </c>
      <c r="E81" s="1" t="s">
        <v>8</v>
      </c>
      <c r="F81" s="2">
        <v>0</v>
      </c>
      <c r="G81" s="1">
        <v>191</v>
      </c>
      <c r="H81" s="1" t="s">
        <v>69</v>
      </c>
      <c r="I81" s="3">
        <v>260000</v>
      </c>
      <c r="J81" s="1" t="s">
        <v>12</v>
      </c>
      <c r="K81" s="19"/>
    </row>
    <row r="82" spans="1:11" x14ac:dyDescent="0.25">
      <c r="A82" s="10" t="str">
        <f t="shared" si="1"/>
        <v>6028599SUELDO</v>
      </c>
      <c r="B82" s="1">
        <v>6028599</v>
      </c>
      <c r="C82" s="1" t="s">
        <v>74</v>
      </c>
      <c r="D82" s="1" t="s">
        <v>75</v>
      </c>
      <c r="E82" s="1" t="s">
        <v>8</v>
      </c>
      <c r="F82" s="2">
        <v>2549324</v>
      </c>
      <c r="G82" s="1">
        <v>111</v>
      </c>
      <c r="H82" s="1" t="s">
        <v>66</v>
      </c>
      <c r="I82" s="3">
        <v>3156400</v>
      </c>
      <c r="J82" s="1" t="s">
        <v>9</v>
      </c>
      <c r="K82" s="19"/>
    </row>
    <row r="83" spans="1:11" x14ac:dyDescent="0.25">
      <c r="A83" s="10" t="str">
        <f t="shared" si="1"/>
        <v>6028599SEGURO MEDICO</v>
      </c>
      <c r="B83" s="1">
        <v>6028599</v>
      </c>
      <c r="C83" s="1" t="s">
        <v>74</v>
      </c>
      <c r="D83" s="1" t="s">
        <v>75</v>
      </c>
      <c r="E83" s="1" t="s">
        <v>8</v>
      </c>
      <c r="F83" s="2">
        <v>0</v>
      </c>
      <c r="G83" s="1">
        <v>191</v>
      </c>
      <c r="H83" s="1" t="s">
        <v>66</v>
      </c>
      <c r="I83" s="3">
        <v>260000</v>
      </c>
      <c r="J83" s="1" t="s">
        <v>12</v>
      </c>
      <c r="K83" s="19"/>
    </row>
    <row r="84" spans="1:11" x14ac:dyDescent="0.25">
      <c r="A84" s="10" t="str">
        <f t="shared" si="1"/>
        <v>2158366SUELDO</v>
      </c>
      <c r="B84" s="1">
        <v>2158366</v>
      </c>
      <c r="C84" s="1" t="s">
        <v>172</v>
      </c>
      <c r="D84" s="1" t="s">
        <v>173</v>
      </c>
      <c r="E84" s="1" t="s">
        <v>8</v>
      </c>
      <c r="F84" s="2">
        <v>2549324</v>
      </c>
      <c r="G84" s="1">
        <v>111</v>
      </c>
      <c r="H84" s="1" t="s">
        <v>52</v>
      </c>
      <c r="I84" s="3">
        <v>2550307</v>
      </c>
      <c r="J84" s="1" t="s">
        <v>9</v>
      </c>
      <c r="K84" s="19"/>
    </row>
    <row r="85" spans="1:11" x14ac:dyDescent="0.25">
      <c r="A85" s="10" t="str">
        <f t="shared" si="1"/>
        <v>2158366SEGURO MEDICO</v>
      </c>
      <c r="B85" s="1">
        <v>2158366</v>
      </c>
      <c r="C85" s="1" t="s">
        <v>172</v>
      </c>
      <c r="D85" s="1" t="s">
        <v>173</v>
      </c>
      <c r="E85" s="1" t="s">
        <v>8</v>
      </c>
      <c r="F85" s="2">
        <v>0</v>
      </c>
      <c r="G85" s="1">
        <v>191</v>
      </c>
      <c r="H85" s="1" t="s">
        <v>52</v>
      </c>
      <c r="I85" s="3">
        <v>260000</v>
      </c>
      <c r="J85" s="1" t="s">
        <v>12</v>
      </c>
      <c r="K85" s="19"/>
    </row>
    <row r="86" spans="1:11" x14ac:dyDescent="0.25">
      <c r="A86" s="10" t="str">
        <f t="shared" si="1"/>
        <v>2185888SUELDO</v>
      </c>
      <c r="B86" s="1">
        <v>2185888</v>
      </c>
      <c r="C86" s="1" t="s">
        <v>78</v>
      </c>
      <c r="D86" s="1" t="s">
        <v>79</v>
      </c>
      <c r="E86" s="1" t="s">
        <v>8</v>
      </c>
      <c r="F86" s="2">
        <v>2549324</v>
      </c>
      <c r="G86" s="1">
        <v>111</v>
      </c>
      <c r="H86" s="1" t="s">
        <v>33</v>
      </c>
      <c r="I86" s="3">
        <v>2550307</v>
      </c>
      <c r="J86" s="1" t="s">
        <v>9</v>
      </c>
      <c r="K86" s="19"/>
    </row>
    <row r="87" spans="1:11" x14ac:dyDescent="0.25">
      <c r="A87" s="10" t="str">
        <f t="shared" si="1"/>
        <v>2185888SEGURO MEDICO</v>
      </c>
      <c r="B87" s="1">
        <v>2185888</v>
      </c>
      <c r="C87" s="1" t="s">
        <v>78</v>
      </c>
      <c r="D87" s="1" t="s">
        <v>79</v>
      </c>
      <c r="E87" s="1" t="s">
        <v>8</v>
      </c>
      <c r="F87" s="2">
        <v>0</v>
      </c>
      <c r="G87" s="1">
        <v>191</v>
      </c>
      <c r="H87" s="1" t="s">
        <v>33</v>
      </c>
      <c r="I87" s="3">
        <v>260000</v>
      </c>
      <c r="J87" s="1" t="s">
        <v>12</v>
      </c>
      <c r="K87" s="19"/>
    </row>
    <row r="88" spans="1:11" x14ac:dyDescent="0.25">
      <c r="A88" s="10" t="str">
        <f t="shared" si="1"/>
        <v>1172160SUELDO</v>
      </c>
      <c r="B88" s="1">
        <v>1172160</v>
      </c>
      <c r="C88" s="1" t="s">
        <v>80</v>
      </c>
      <c r="D88" s="1" t="s">
        <v>81</v>
      </c>
      <c r="E88" s="1" t="s">
        <v>8</v>
      </c>
      <c r="F88" s="2">
        <v>2549324</v>
      </c>
      <c r="G88" s="1">
        <v>111</v>
      </c>
      <c r="H88" s="1" t="s">
        <v>41</v>
      </c>
      <c r="I88" s="3">
        <v>2550307</v>
      </c>
      <c r="J88" s="1" t="s">
        <v>9</v>
      </c>
      <c r="K88" s="19"/>
    </row>
    <row r="89" spans="1:11" x14ac:dyDescent="0.25">
      <c r="A89" s="10" t="str">
        <f t="shared" si="1"/>
        <v>1172160SEGURO MEDICO</v>
      </c>
      <c r="B89" s="1">
        <v>1172160</v>
      </c>
      <c r="C89" s="1" t="s">
        <v>80</v>
      </c>
      <c r="D89" s="1" t="s">
        <v>81</v>
      </c>
      <c r="E89" s="1" t="s">
        <v>8</v>
      </c>
      <c r="F89" s="2">
        <v>0</v>
      </c>
      <c r="G89" s="1">
        <v>191</v>
      </c>
      <c r="H89" s="1" t="s">
        <v>41</v>
      </c>
      <c r="I89" s="3">
        <v>260000</v>
      </c>
      <c r="J89" s="1" t="s">
        <v>12</v>
      </c>
      <c r="K89" s="19"/>
    </row>
    <row r="90" spans="1:11" x14ac:dyDescent="0.25">
      <c r="A90" s="10" t="str">
        <f t="shared" si="1"/>
        <v>5025629SUELDO</v>
      </c>
      <c r="B90" s="1">
        <v>5025629</v>
      </c>
      <c r="C90" s="4" t="s">
        <v>176</v>
      </c>
      <c r="D90" s="1" t="s">
        <v>177</v>
      </c>
      <c r="E90" s="1" t="s">
        <v>8</v>
      </c>
      <c r="F90" s="2">
        <v>7685200</v>
      </c>
      <c r="G90" s="1">
        <v>111</v>
      </c>
      <c r="H90" s="1" t="s">
        <v>15</v>
      </c>
      <c r="I90" s="3">
        <v>7425200</v>
      </c>
      <c r="J90" s="1" t="s">
        <v>9</v>
      </c>
      <c r="K90" s="19"/>
    </row>
    <row r="91" spans="1:11" x14ac:dyDescent="0.25">
      <c r="A91" s="10" t="str">
        <f t="shared" si="1"/>
        <v>5025629SEGURO MEDICO</v>
      </c>
      <c r="B91" s="1">
        <v>5025629</v>
      </c>
      <c r="C91" s="4" t="s">
        <v>176</v>
      </c>
      <c r="D91" s="1" t="s">
        <v>177</v>
      </c>
      <c r="E91" s="1" t="s">
        <v>8</v>
      </c>
      <c r="F91" s="2">
        <v>0</v>
      </c>
      <c r="G91" s="1">
        <v>191</v>
      </c>
      <c r="H91" s="1" t="s">
        <v>15</v>
      </c>
      <c r="I91" s="3">
        <v>260000</v>
      </c>
      <c r="J91" s="1" t="s">
        <v>12</v>
      </c>
      <c r="K91" s="19"/>
    </row>
    <row r="92" spans="1:11" x14ac:dyDescent="0.25">
      <c r="A92" s="10" t="str">
        <f t="shared" si="1"/>
        <v>4680991SUELDO</v>
      </c>
      <c r="B92" s="1">
        <v>4680991</v>
      </c>
      <c r="C92" s="1" t="s">
        <v>83</v>
      </c>
      <c r="D92" s="1" t="s">
        <v>84</v>
      </c>
      <c r="E92" s="1" t="s">
        <v>8</v>
      </c>
      <c r="F92" s="2">
        <v>5260000</v>
      </c>
      <c r="G92" s="1">
        <v>111</v>
      </c>
      <c r="H92" s="1" t="s">
        <v>229</v>
      </c>
      <c r="I92" s="3">
        <v>5000000</v>
      </c>
      <c r="J92" s="1" t="s">
        <v>9</v>
      </c>
      <c r="K92" s="19"/>
    </row>
    <row r="93" spans="1:11" x14ac:dyDescent="0.25">
      <c r="A93" s="10" t="str">
        <f t="shared" si="1"/>
        <v>4680991SEGURO MEDICO</v>
      </c>
      <c r="B93" s="1">
        <v>4680991</v>
      </c>
      <c r="C93" s="1" t="s">
        <v>83</v>
      </c>
      <c r="D93" s="1" t="s">
        <v>84</v>
      </c>
      <c r="E93" s="1" t="s">
        <v>8</v>
      </c>
      <c r="F93" s="2">
        <v>0</v>
      </c>
      <c r="G93" s="1">
        <v>191</v>
      </c>
      <c r="H93" s="1" t="s">
        <v>229</v>
      </c>
      <c r="I93" s="3">
        <v>260000</v>
      </c>
      <c r="J93" s="1" t="s">
        <v>12</v>
      </c>
      <c r="K93" s="19"/>
    </row>
    <row r="94" spans="1:11" x14ac:dyDescent="0.25">
      <c r="A94" s="10" t="str">
        <f t="shared" si="1"/>
        <v>738643SUELDO</v>
      </c>
      <c r="B94" s="1">
        <v>738643</v>
      </c>
      <c r="C94" s="1" t="s">
        <v>85</v>
      </c>
      <c r="D94" s="1" t="s">
        <v>86</v>
      </c>
      <c r="E94" s="1" t="s">
        <v>8</v>
      </c>
      <c r="F94" s="2">
        <v>3416400</v>
      </c>
      <c r="G94" s="1">
        <v>111</v>
      </c>
      <c r="H94" s="1" t="s">
        <v>66</v>
      </c>
      <c r="I94" s="3">
        <v>3156400</v>
      </c>
      <c r="J94" s="1" t="s">
        <v>9</v>
      </c>
      <c r="K94" s="19"/>
    </row>
    <row r="95" spans="1:11" x14ac:dyDescent="0.25">
      <c r="A95" s="10" t="str">
        <f t="shared" si="1"/>
        <v>738643SEGURO MEDICO</v>
      </c>
      <c r="B95" s="1">
        <v>738643</v>
      </c>
      <c r="C95" s="1" t="s">
        <v>85</v>
      </c>
      <c r="D95" s="1" t="s">
        <v>86</v>
      </c>
      <c r="E95" s="1" t="s">
        <v>8</v>
      </c>
      <c r="F95" s="2">
        <v>0</v>
      </c>
      <c r="G95" s="1">
        <v>191</v>
      </c>
      <c r="H95" s="1" t="s">
        <v>66</v>
      </c>
      <c r="I95" s="3">
        <v>260000</v>
      </c>
      <c r="J95" s="1" t="s">
        <v>12</v>
      </c>
      <c r="K95" s="19"/>
    </row>
    <row r="96" spans="1:11" x14ac:dyDescent="0.25">
      <c r="A96" s="10" t="str">
        <f t="shared" si="1"/>
        <v>4928632SUELDO</v>
      </c>
      <c r="B96" s="1">
        <v>4928632</v>
      </c>
      <c r="C96" s="4" t="s">
        <v>241</v>
      </c>
      <c r="D96" s="1" t="s">
        <v>286</v>
      </c>
      <c r="E96" s="1" t="s">
        <v>8</v>
      </c>
      <c r="F96" s="2">
        <v>3416400</v>
      </c>
      <c r="G96" s="1">
        <v>111</v>
      </c>
      <c r="H96" s="1" t="s">
        <v>66</v>
      </c>
      <c r="I96" s="3">
        <v>3156400</v>
      </c>
      <c r="J96" s="1" t="s">
        <v>9</v>
      </c>
      <c r="K96" s="19"/>
    </row>
    <row r="97" spans="1:11" x14ac:dyDescent="0.25">
      <c r="A97" s="10" t="str">
        <f t="shared" si="1"/>
        <v>4928632SEGURO MEDICO</v>
      </c>
      <c r="B97" s="1">
        <v>4928632</v>
      </c>
      <c r="C97" s="1" t="s">
        <v>241</v>
      </c>
      <c r="D97" s="1" t="s">
        <v>286</v>
      </c>
      <c r="E97" s="1" t="s">
        <v>8</v>
      </c>
      <c r="F97" s="2">
        <v>0</v>
      </c>
      <c r="G97" s="1">
        <v>191</v>
      </c>
      <c r="H97" s="1" t="s">
        <v>66</v>
      </c>
      <c r="I97" s="3">
        <v>260000</v>
      </c>
      <c r="J97" s="1" t="s">
        <v>12</v>
      </c>
      <c r="K97" s="19"/>
    </row>
    <row r="98" spans="1:11" x14ac:dyDescent="0.25">
      <c r="A98" s="10" t="str">
        <f t="shared" si="1"/>
        <v>3581656SUELDO</v>
      </c>
      <c r="B98" s="1">
        <v>3581656</v>
      </c>
      <c r="C98" s="4" t="s">
        <v>189</v>
      </c>
      <c r="D98" s="1" t="s">
        <v>338</v>
      </c>
      <c r="E98" s="1" t="s">
        <v>8</v>
      </c>
      <c r="F98" s="2">
        <v>3416400</v>
      </c>
      <c r="G98" s="1">
        <v>111</v>
      </c>
      <c r="H98" s="1" t="s">
        <v>66</v>
      </c>
      <c r="I98" s="3">
        <v>3156400</v>
      </c>
      <c r="J98" s="1" t="s">
        <v>9</v>
      </c>
      <c r="K98" s="19"/>
    </row>
    <row r="99" spans="1:11" x14ac:dyDescent="0.25">
      <c r="A99" s="10" t="str">
        <f t="shared" si="1"/>
        <v>3581656SEGURO MEDICO</v>
      </c>
      <c r="B99" s="1">
        <v>3581656</v>
      </c>
      <c r="C99" s="1" t="s">
        <v>189</v>
      </c>
      <c r="D99" s="1" t="s">
        <v>338</v>
      </c>
      <c r="E99" s="1" t="s">
        <v>8</v>
      </c>
      <c r="F99" s="2">
        <v>0</v>
      </c>
      <c r="G99" s="1">
        <v>191</v>
      </c>
      <c r="H99" s="1" t="s">
        <v>66</v>
      </c>
      <c r="I99" s="3">
        <v>260000</v>
      </c>
      <c r="J99" s="1" t="s">
        <v>12</v>
      </c>
      <c r="K99" s="19"/>
    </row>
    <row r="100" spans="1:11" x14ac:dyDescent="0.25">
      <c r="A100" s="10" t="str">
        <f t="shared" si="1"/>
        <v>3779091SUELDO</v>
      </c>
      <c r="B100" s="1">
        <v>3779091</v>
      </c>
      <c r="C100" s="1" t="s">
        <v>87</v>
      </c>
      <c r="D100" s="1" t="s">
        <v>88</v>
      </c>
      <c r="E100" s="1" t="s">
        <v>8</v>
      </c>
      <c r="F100" s="2">
        <v>3260000</v>
      </c>
      <c r="G100" s="1">
        <v>111</v>
      </c>
      <c r="H100" s="1" t="s">
        <v>230</v>
      </c>
      <c r="I100" s="3">
        <v>3000000</v>
      </c>
      <c r="J100" s="1" t="s">
        <v>9</v>
      </c>
      <c r="K100" s="19"/>
    </row>
    <row r="101" spans="1:11" x14ac:dyDescent="0.25">
      <c r="A101" s="10" t="str">
        <f t="shared" si="1"/>
        <v>3779091SEGURO MEDICO</v>
      </c>
      <c r="B101" s="1">
        <v>3779091</v>
      </c>
      <c r="C101" s="1" t="s">
        <v>87</v>
      </c>
      <c r="D101" s="1" t="s">
        <v>88</v>
      </c>
      <c r="E101" s="1" t="s">
        <v>8</v>
      </c>
      <c r="F101" s="2">
        <v>0</v>
      </c>
      <c r="G101" s="1">
        <v>191</v>
      </c>
      <c r="H101" s="1" t="s">
        <v>230</v>
      </c>
      <c r="I101" s="3">
        <v>260000</v>
      </c>
      <c r="J101" s="1" t="s">
        <v>12</v>
      </c>
      <c r="K101" s="19"/>
    </row>
    <row r="102" spans="1:11" x14ac:dyDescent="0.25">
      <c r="A102" s="10" t="str">
        <f t="shared" si="1"/>
        <v>5189434SUELDO</v>
      </c>
      <c r="B102" s="1">
        <v>5189434</v>
      </c>
      <c r="C102" s="1" t="s">
        <v>89</v>
      </c>
      <c r="D102" s="1" t="s">
        <v>90</v>
      </c>
      <c r="E102" s="1" t="s">
        <v>8</v>
      </c>
      <c r="F102" s="2">
        <v>2760000</v>
      </c>
      <c r="G102" s="1">
        <v>111</v>
      </c>
      <c r="H102" s="1" t="s">
        <v>91</v>
      </c>
      <c r="I102" s="3">
        <v>2550307</v>
      </c>
      <c r="J102" s="1" t="s">
        <v>9</v>
      </c>
      <c r="K102" s="19"/>
    </row>
    <row r="103" spans="1:11" x14ac:dyDescent="0.25">
      <c r="A103" s="10" t="str">
        <f t="shared" si="1"/>
        <v>5189434SEGURO MEDICO</v>
      </c>
      <c r="B103" s="1">
        <v>5189434</v>
      </c>
      <c r="C103" s="1" t="s">
        <v>89</v>
      </c>
      <c r="D103" s="1" t="s">
        <v>90</v>
      </c>
      <c r="E103" s="1" t="s">
        <v>8</v>
      </c>
      <c r="F103" s="2">
        <v>0</v>
      </c>
      <c r="G103" s="1">
        <v>191</v>
      </c>
      <c r="H103" s="1" t="s">
        <v>91</v>
      </c>
      <c r="I103" s="3">
        <v>260000</v>
      </c>
      <c r="J103" s="1" t="s">
        <v>12</v>
      </c>
      <c r="K103" s="19"/>
    </row>
    <row r="104" spans="1:11" x14ac:dyDescent="0.25">
      <c r="A104" s="10" t="str">
        <f t="shared" si="1"/>
        <v>4714573SUELDO</v>
      </c>
      <c r="B104" s="1">
        <v>4714573</v>
      </c>
      <c r="C104" s="1" t="s">
        <v>348</v>
      </c>
      <c r="D104" s="1" t="s">
        <v>349</v>
      </c>
      <c r="E104" s="1" t="s">
        <v>8</v>
      </c>
      <c r="F104" s="2">
        <v>3760000</v>
      </c>
      <c r="G104" s="1">
        <v>111</v>
      </c>
      <c r="H104" s="1" t="s">
        <v>350</v>
      </c>
      <c r="I104" s="3">
        <v>3500000</v>
      </c>
      <c r="J104" s="1" t="s">
        <v>9</v>
      </c>
      <c r="K104" s="19"/>
    </row>
    <row r="105" spans="1:11" x14ac:dyDescent="0.25">
      <c r="A105" s="10" t="str">
        <f t="shared" si="1"/>
        <v>4714573SEGURO MEDICO</v>
      </c>
      <c r="B105" s="1">
        <v>4714573</v>
      </c>
      <c r="C105" s="1" t="s">
        <v>348</v>
      </c>
      <c r="D105" s="1" t="s">
        <v>349</v>
      </c>
      <c r="E105" s="1" t="s">
        <v>8</v>
      </c>
      <c r="F105" s="2"/>
      <c r="G105" s="1">
        <v>191</v>
      </c>
      <c r="H105" s="1" t="s">
        <v>350</v>
      </c>
      <c r="I105" s="3">
        <v>260000</v>
      </c>
      <c r="J105" s="1" t="s">
        <v>12</v>
      </c>
      <c r="K105" s="19"/>
    </row>
    <row r="106" spans="1:11" x14ac:dyDescent="0.25">
      <c r="A106" s="10" t="str">
        <f t="shared" si="1"/>
        <v>5467109SUELDO</v>
      </c>
      <c r="B106" s="1">
        <v>5467109</v>
      </c>
      <c r="C106" s="4" t="s">
        <v>259</v>
      </c>
      <c r="D106" s="1" t="s">
        <v>260</v>
      </c>
      <c r="E106" s="1" t="s">
        <v>8</v>
      </c>
      <c r="F106" s="2">
        <v>4101200</v>
      </c>
      <c r="G106" s="1">
        <v>111</v>
      </c>
      <c r="H106" s="1" t="s">
        <v>94</v>
      </c>
      <c r="I106" s="3">
        <v>3841200</v>
      </c>
      <c r="J106" s="1" t="s">
        <v>9</v>
      </c>
      <c r="K106" s="19"/>
    </row>
    <row r="107" spans="1:11" x14ac:dyDescent="0.25">
      <c r="A107" s="10" t="str">
        <f t="shared" si="1"/>
        <v>5467109SEGURO MEDICO</v>
      </c>
      <c r="B107" s="1">
        <v>5467109</v>
      </c>
      <c r="C107" s="1" t="s">
        <v>259</v>
      </c>
      <c r="D107" s="1" t="s">
        <v>260</v>
      </c>
      <c r="E107" s="1" t="s">
        <v>8</v>
      </c>
      <c r="F107" s="2">
        <v>0</v>
      </c>
      <c r="G107" s="1">
        <v>191</v>
      </c>
      <c r="H107" s="1" t="s">
        <v>94</v>
      </c>
      <c r="I107" s="3">
        <v>260000</v>
      </c>
      <c r="J107" s="1" t="s">
        <v>12</v>
      </c>
      <c r="K107" s="19"/>
    </row>
    <row r="108" spans="1:11" x14ac:dyDescent="0.25">
      <c r="A108" s="10" t="str">
        <f t="shared" si="1"/>
        <v>3554154SUELDO</v>
      </c>
      <c r="B108" s="1">
        <v>3554154</v>
      </c>
      <c r="C108" s="4" t="s">
        <v>316</v>
      </c>
      <c r="D108" s="1" t="s">
        <v>317</v>
      </c>
      <c r="E108" s="1" t="s">
        <v>8</v>
      </c>
      <c r="F108" s="2">
        <v>3181600</v>
      </c>
      <c r="G108" s="1">
        <v>111</v>
      </c>
      <c r="H108" s="1" t="s">
        <v>69</v>
      </c>
      <c r="I108" s="3">
        <v>2921600</v>
      </c>
      <c r="J108" s="1" t="s">
        <v>9</v>
      </c>
      <c r="K108" s="19"/>
    </row>
    <row r="109" spans="1:11" x14ac:dyDescent="0.25">
      <c r="A109" s="10" t="str">
        <f t="shared" si="1"/>
        <v>3554154SEGURO MEDICO</v>
      </c>
      <c r="B109" s="1">
        <v>3554154</v>
      </c>
      <c r="C109" s="4" t="s">
        <v>316</v>
      </c>
      <c r="D109" s="1" t="s">
        <v>317</v>
      </c>
      <c r="E109" s="1" t="s">
        <v>8</v>
      </c>
      <c r="F109" s="2">
        <v>0</v>
      </c>
      <c r="G109" s="1">
        <v>191</v>
      </c>
      <c r="H109" s="1" t="s">
        <v>69</v>
      </c>
      <c r="I109" s="3">
        <v>260000</v>
      </c>
      <c r="J109" s="1" t="s">
        <v>12</v>
      </c>
      <c r="K109" s="19"/>
    </row>
    <row r="110" spans="1:11" x14ac:dyDescent="0.25">
      <c r="A110" s="10" t="str">
        <f t="shared" si="1"/>
        <v>3891359SUELDO</v>
      </c>
      <c r="B110" s="1">
        <v>3891359</v>
      </c>
      <c r="C110" s="1" t="s">
        <v>97</v>
      </c>
      <c r="D110" s="1" t="s">
        <v>98</v>
      </c>
      <c r="E110" s="1" t="s">
        <v>8</v>
      </c>
      <c r="F110" s="2">
        <v>7685200</v>
      </c>
      <c r="G110" s="1">
        <v>111</v>
      </c>
      <c r="H110" s="1" t="s">
        <v>15</v>
      </c>
      <c r="I110" s="6">
        <v>7425200</v>
      </c>
      <c r="J110" s="1" t="s">
        <v>9</v>
      </c>
      <c r="K110" s="19"/>
    </row>
    <row r="111" spans="1:11" x14ac:dyDescent="0.25">
      <c r="A111" s="10" t="str">
        <f t="shared" si="1"/>
        <v>3891359SEGURO MEDICO</v>
      </c>
      <c r="B111" s="1">
        <v>3891359</v>
      </c>
      <c r="C111" s="1" t="s">
        <v>97</v>
      </c>
      <c r="D111" s="1" t="s">
        <v>98</v>
      </c>
      <c r="E111" s="1" t="s">
        <v>8</v>
      </c>
      <c r="F111" s="2">
        <v>0</v>
      </c>
      <c r="G111" s="1">
        <v>191</v>
      </c>
      <c r="H111" s="1" t="s">
        <v>15</v>
      </c>
      <c r="I111" s="3">
        <v>260000</v>
      </c>
      <c r="J111" s="1" t="s">
        <v>12</v>
      </c>
      <c r="K111" s="19"/>
    </row>
    <row r="112" spans="1:11" x14ac:dyDescent="0.25">
      <c r="A112" s="10" t="str">
        <f t="shared" si="1"/>
        <v>3506169SUELDO</v>
      </c>
      <c r="B112" s="1">
        <v>3506169</v>
      </c>
      <c r="C112" s="1" t="s">
        <v>99</v>
      </c>
      <c r="D112" s="1" t="s">
        <v>100</v>
      </c>
      <c r="E112" s="1" t="s">
        <v>8</v>
      </c>
      <c r="F112" s="2">
        <v>2995700</v>
      </c>
      <c r="G112" s="1">
        <v>111</v>
      </c>
      <c r="H112" s="1" t="s">
        <v>101</v>
      </c>
      <c r="I112" s="3">
        <v>2735700</v>
      </c>
      <c r="J112" s="1" t="s">
        <v>9</v>
      </c>
      <c r="K112" s="19"/>
    </row>
    <row r="113" spans="1:11" x14ac:dyDescent="0.25">
      <c r="A113" s="10" t="str">
        <f t="shared" si="1"/>
        <v>3506169SEGURO MEDICO</v>
      </c>
      <c r="B113" s="1">
        <v>3506169</v>
      </c>
      <c r="C113" s="1" t="s">
        <v>99</v>
      </c>
      <c r="D113" s="1" t="s">
        <v>100</v>
      </c>
      <c r="E113" s="1" t="s">
        <v>8</v>
      </c>
      <c r="F113" s="2">
        <v>0</v>
      </c>
      <c r="G113" s="1">
        <v>191</v>
      </c>
      <c r="H113" s="1" t="s">
        <v>101</v>
      </c>
      <c r="I113" s="3">
        <v>260000</v>
      </c>
      <c r="J113" s="1" t="s">
        <v>12</v>
      </c>
      <c r="K113" s="19"/>
    </row>
    <row r="114" spans="1:11" x14ac:dyDescent="0.25">
      <c r="A114" s="10" t="str">
        <f t="shared" si="1"/>
        <v>1410652SUELDO</v>
      </c>
      <c r="B114" s="1">
        <v>1410652</v>
      </c>
      <c r="C114" s="1" t="s">
        <v>76</v>
      </c>
      <c r="D114" s="1" t="s">
        <v>77</v>
      </c>
      <c r="E114" s="1" t="s">
        <v>8</v>
      </c>
      <c r="F114" s="2">
        <v>4404000</v>
      </c>
      <c r="G114" s="1">
        <v>111</v>
      </c>
      <c r="H114" s="1" t="s">
        <v>40</v>
      </c>
      <c r="I114" s="3">
        <v>4144000</v>
      </c>
      <c r="J114" s="1" t="s">
        <v>9</v>
      </c>
      <c r="K114" s="19"/>
    </row>
    <row r="115" spans="1:11" x14ac:dyDescent="0.25">
      <c r="A115" s="10" t="str">
        <f t="shared" si="1"/>
        <v>1410652SEGURO MEDICO</v>
      </c>
      <c r="B115" s="1">
        <v>1410652</v>
      </c>
      <c r="C115" s="1" t="s">
        <v>76</v>
      </c>
      <c r="D115" s="1" t="s">
        <v>77</v>
      </c>
      <c r="E115" s="1" t="s">
        <v>8</v>
      </c>
      <c r="F115" s="2">
        <v>0</v>
      </c>
      <c r="G115" s="1">
        <v>191</v>
      </c>
      <c r="H115" s="1" t="s">
        <v>40</v>
      </c>
      <c r="I115" s="3">
        <v>260000</v>
      </c>
      <c r="J115" s="1" t="s">
        <v>12</v>
      </c>
      <c r="K115" s="19"/>
    </row>
    <row r="116" spans="1:11" x14ac:dyDescent="0.25">
      <c r="A116" s="10" t="str">
        <f t="shared" si="1"/>
        <v>5003056SUELDO</v>
      </c>
      <c r="B116" s="1">
        <v>5003056</v>
      </c>
      <c r="C116" s="1" t="s">
        <v>384</v>
      </c>
      <c r="D116" s="1" t="s">
        <v>279</v>
      </c>
      <c r="E116" s="1" t="s">
        <v>8</v>
      </c>
      <c r="F116" s="2">
        <v>0</v>
      </c>
      <c r="G116" s="1">
        <v>111</v>
      </c>
      <c r="H116" s="1" t="s">
        <v>39</v>
      </c>
      <c r="I116" s="3">
        <v>2550307</v>
      </c>
      <c r="J116" s="1" t="s">
        <v>9</v>
      </c>
      <c r="K116" s="19"/>
    </row>
    <row r="117" spans="1:11" x14ac:dyDescent="0.25">
      <c r="A117" s="10" t="str">
        <f t="shared" si="1"/>
        <v>5003056SEGURO MEDICO</v>
      </c>
      <c r="B117" s="1">
        <v>5003056</v>
      </c>
      <c r="C117" s="1" t="s">
        <v>384</v>
      </c>
      <c r="D117" s="1" t="s">
        <v>279</v>
      </c>
      <c r="E117" s="1" t="s">
        <v>8</v>
      </c>
      <c r="F117" s="2">
        <v>0</v>
      </c>
      <c r="G117" s="1">
        <v>191</v>
      </c>
      <c r="H117" s="1" t="s">
        <v>39</v>
      </c>
      <c r="I117" s="3">
        <v>260000</v>
      </c>
      <c r="J117" s="1" t="s">
        <v>12</v>
      </c>
      <c r="K117" s="19"/>
    </row>
    <row r="118" spans="1:11" x14ac:dyDescent="0.25">
      <c r="A118" s="10" t="str">
        <f t="shared" si="1"/>
        <v>1100156SUELDO</v>
      </c>
      <c r="B118" s="1">
        <v>1100156</v>
      </c>
      <c r="C118" s="1" t="s">
        <v>104</v>
      </c>
      <c r="D118" s="1" t="s">
        <v>105</v>
      </c>
      <c r="E118" s="1" t="s">
        <v>8</v>
      </c>
      <c r="F118" s="2">
        <v>2549324</v>
      </c>
      <c r="G118" s="1">
        <v>111</v>
      </c>
      <c r="H118" s="1" t="s">
        <v>39</v>
      </c>
      <c r="I118" s="3">
        <v>2550307</v>
      </c>
      <c r="J118" s="1" t="s">
        <v>9</v>
      </c>
      <c r="K118" s="19"/>
    </row>
    <row r="119" spans="1:11" x14ac:dyDescent="0.25">
      <c r="A119" s="10" t="str">
        <f t="shared" si="1"/>
        <v>1100156SEGURO MEDICO</v>
      </c>
      <c r="B119" s="1">
        <v>1100156</v>
      </c>
      <c r="C119" s="1" t="s">
        <v>104</v>
      </c>
      <c r="D119" s="1" t="s">
        <v>105</v>
      </c>
      <c r="E119" s="1" t="s">
        <v>8</v>
      </c>
      <c r="F119" s="2">
        <v>0</v>
      </c>
      <c r="G119" s="1">
        <v>191</v>
      </c>
      <c r="H119" s="1" t="s">
        <v>39</v>
      </c>
      <c r="I119" s="3">
        <v>260000</v>
      </c>
      <c r="J119" s="1" t="s">
        <v>12</v>
      </c>
      <c r="K119" s="19"/>
    </row>
    <row r="120" spans="1:11" x14ac:dyDescent="0.25">
      <c r="A120" s="10" t="str">
        <f t="shared" si="1"/>
        <v>6316897SUELDO</v>
      </c>
      <c r="B120" s="1">
        <v>6316897</v>
      </c>
      <c r="C120" s="4" t="s">
        <v>287</v>
      </c>
      <c r="D120" s="1" t="s">
        <v>258</v>
      </c>
      <c r="E120" s="1" t="s">
        <v>8</v>
      </c>
      <c r="F120" s="2">
        <v>2549324</v>
      </c>
      <c r="G120" s="1">
        <v>111</v>
      </c>
      <c r="H120" s="1" t="s">
        <v>52</v>
      </c>
      <c r="I120" s="3">
        <v>2550307</v>
      </c>
      <c r="J120" s="1" t="s">
        <v>9</v>
      </c>
      <c r="K120" s="19"/>
    </row>
    <row r="121" spans="1:11" x14ac:dyDescent="0.25">
      <c r="A121" s="10" t="str">
        <f t="shared" si="1"/>
        <v>6316897SEGURO MEDICO</v>
      </c>
      <c r="B121" s="1">
        <v>6316897</v>
      </c>
      <c r="C121" s="1" t="s">
        <v>287</v>
      </c>
      <c r="D121" s="1" t="s">
        <v>258</v>
      </c>
      <c r="E121" s="1" t="s">
        <v>8</v>
      </c>
      <c r="F121" s="2">
        <v>0</v>
      </c>
      <c r="G121" s="1">
        <v>191</v>
      </c>
      <c r="H121" s="1" t="s">
        <v>52</v>
      </c>
      <c r="I121" s="3">
        <v>260000</v>
      </c>
      <c r="J121" s="1" t="s">
        <v>12</v>
      </c>
      <c r="K121" s="19"/>
    </row>
    <row r="122" spans="1:11" x14ac:dyDescent="0.25">
      <c r="A122" s="10" t="str">
        <f t="shared" si="1"/>
        <v>5569095SUELDO</v>
      </c>
      <c r="B122" s="1">
        <v>5569095</v>
      </c>
      <c r="C122" s="4" t="s">
        <v>227</v>
      </c>
      <c r="D122" s="1" t="s">
        <v>106</v>
      </c>
      <c r="E122" s="1" t="s">
        <v>8</v>
      </c>
      <c r="F122" s="2">
        <v>2549324</v>
      </c>
      <c r="G122" s="1">
        <v>111</v>
      </c>
      <c r="H122" s="1" t="s">
        <v>52</v>
      </c>
      <c r="I122" s="3">
        <v>2550307</v>
      </c>
      <c r="J122" s="1" t="s">
        <v>9</v>
      </c>
      <c r="K122" s="19"/>
    </row>
    <row r="123" spans="1:11" x14ac:dyDescent="0.25">
      <c r="A123" s="10" t="str">
        <f t="shared" si="1"/>
        <v>5569095SEGURO MEDICO</v>
      </c>
      <c r="B123" s="1">
        <v>5569095</v>
      </c>
      <c r="C123" s="1" t="s">
        <v>227</v>
      </c>
      <c r="D123" s="1" t="s">
        <v>106</v>
      </c>
      <c r="E123" s="1" t="s">
        <v>8</v>
      </c>
      <c r="F123" s="2">
        <v>0</v>
      </c>
      <c r="G123" s="1">
        <v>191</v>
      </c>
      <c r="H123" s="1" t="s">
        <v>52</v>
      </c>
      <c r="I123" s="3">
        <v>260000</v>
      </c>
      <c r="J123" s="1" t="s">
        <v>12</v>
      </c>
      <c r="K123" s="19"/>
    </row>
    <row r="124" spans="1:11" x14ac:dyDescent="0.25">
      <c r="A124" s="10" t="str">
        <f t="shared" si="1"/>
        <v>5546295SUELDO</v>
      </c>
      <c r="B124" s="1">
        <v>5546295</v>
      </c>
      <c r="C124" s="1" t="s">
        <v>107</v>
      </c>
      <c r="D124" s="1" t="s">
        <v>108</v>
      </c>
      <c r="E124" s="1" t="s">
        <v>8</v>
      </c>
      <c r="F124" s="2">
        <v>2549324</v>
      </c>
      <c r="G124" s="1">
        <v>111</v>
      </c>
      <c r="H124" s="1" t="s">
        <v>33</v>
      </c>
      <c r="I124" s="3">
        <v>2550307</v>
      </c>
      <c r="J124" s="1" t="s">
        <v>9</v>
      </c>
      <c r="K124" s="19"/>
    </row>
    <row r="125" spans="1:11" x14ac:dyDescent="0.25">
      <c r="A125" s="10" t="str">
        <f t="shared" si="1"/>
        <v>5546295SEGURO MEDICO</v>
      </c>
      <c r="B125" s="1">
        <v>5546295</v>
      </c>
      <c r="C125" s="1" t="s">
        <v>107</v>
      </c>
      <c r="D125" s="1" t="s">
        <v>108</v>
      </c>
      <c r="E125" s="1" t="s">
        <v>8</v>
      </c>
      <c r="F125" s="2">
        <v>0</v>
      </c>
      <c r="G125" s="1">
        <v>191</v>
      </c>
      <c r="H125" s="1" t="s">
        <v>33</v>
      </c>
      <c r="I125" s="3">
        <v>260000</v>
      </c>
      <c r="J125" s="1" t="s">
        <v>12</v>
      </c>
      <c r="K125" s="19"/>
    </row>
    <row r="126" spans="1:11" x14ac:dyDescent="0.25">
      <c r="A126" s="10" t="str">
        <f t="shared" si="1"/>
        <v>4913234SUELDO</v>
      </c>
      <c r="B126" s="1">
        <v>4913234</v>
      </c>
      <c r="C126" s="1" t="s">
        <v>374</v>
      </c>
      <c r="D126" s="1" t="s">
        <v>375</v>
      </c>
      <c r="E126" s="1" t="s">
        <v>8</v>
      </c>
      <c r="F126" s="2">
        <v>2549324</v>
      </c>
      <c r="G126" s="1">
        <v>111</v>
      </c>
      <c r="H126" s="1" t="s">
        <v>27</v>
      </c>
      <c r="I126" s="3">
        <v>2550307</v>
      </c>
      <c r="J126" s="1" t="s">
        <v>9</v>
      </c>
      <c r="K126" s="19"/>
    </row>
    <row r="127" spans="1:11" x14ac:dyDescent="0.25">
      <c r="A127" s="10" t="str">
        <f t="shared" si="1"/>
        <v>4913234SEGURO MEDICO</v>
      </c>
      <c r="B127" s="1">
        <v>4913234</v>
      </c>
      <c r="C127" s="1" t="s">
        <v>374</v>
      </c>
      <c r="D127" s="1" t="s">
        <v>375</v>
      </c>
      <c r="E127" s="1" t="s">
        <v>8</v>
      </c>
      <c r="F127" s="2">
        <v>0</v>
      </c>
      <c r="G127" s="1">
        <v>191</v>
      </c>
      <c r="H127" s="1" t="s">
        <v>27</v>
      </c>
      <c r="I127" s="3">
        <v>260000</v>
      </c>
      <c r="J127" s="1" t="s">
        <v>12</v>
      </c>
      <c r="K127" s="19"/>
    </row>
    <row r="128" spans="1:11" x14ac:dyDescent="0.25">
      <c r="A128" s="10" t="str">
        <f t="shared" si="1"/>
        <v>1378999SUELDO</v>
      </c>
      <c r="B128" s="1">
        <v>1378999</v>
      </c>
      <c r="C128" s="1" t="s">
        <v>226</v>
      </c>
      <c r="D128" s="1" t="s">
        <v>210</v>
      </c>
      <c r="E128" s="1" t="s">
        <v>8</v>
      </c>
      <c r="F128" s="2">
        <v>2549324</v>
      </c>
      <c r="G128" s="1">
        <v>111</v>
      </c>
      <c r="H128" s="1" t="s">
        <v>61</v>
      </c>
      <c r="I128" s="3">
        <v>2550307</v>
      </c>
      <c r="J128" s="1" t="s">
        <v>9</v>
      </c>
      <c r="K128" s="19"/>
    </row>
    <row r="129" spans="1:11" x14ac:dyDescent="0.25">
      <c r="A129" s="10" t="str">
        <f t="shared" si="1"/>
        <v>1378999SEGURO MEDICO</v>
      </c>
      <c r="B129" s="1">
        <v>1378999</v>
      </c>
      <c r="C129" s="1" t="s">
        <v>226</v>
      </c>
      <c r="D129" s="1" t="s">
        <v>210</v>
      </c>
      <c r="E129" s="1" t="s">
        <v>8</v>
      </c>
      <c r="F129" s="2">
        <v>0</v>
      </c>
      <c r="G129" s="1">
        <v>191</v>
      </c>
      <c r="H129" s="1" t="s">
        <v>61</v>
      </c>
      <c r="I129" s="3">
        <v>260000</v>
      </c>
      <c r="J129" s="1" t="s">
        <v>12</v>
      </c>
      <c r="K129" s="19"/>
    </row>
    <row r="130" spans="1:11" x14ac:dyDescent="0.25">
      <c r="A130" s="10" t="str">
        <f t="shared" si="1"/>
        <v>5524771SUELDO</v>
      </c>
      <c r="B130" s="1">
        <v>5524771</v>
      </c>
      <c r="C130" s="1" t="s">
        <v>115</v>
      </c>
      <c r="D130" s="1" t="s">
        <v>116</v>
      </c>
      <c r="E130" s="1" t="s">
        <v>8</v>
      </c>
      <c r="F130" s="2">
        <v>2549324</v>
      </c>
      <c r="G130" s="1">
        <v>111</v>
      </c>
      <c r="H130" s="1" t="s">
        <v>117</v>
      </c>
      <c r="I130" s="3">
        <v>2550307</v>
      </c>
      <c r="J130" s="1" t="s">
        <v>9</v>
      </c>
      <c r="K130" s="19"/>
    </row>
    <row r="131" spans="1:11" x14ac:dyDescent="0.25">
      <c r="A131" s="10" t="str">
        <f t="shared" ref="A131:A194" si="2">B131&amp;J131</f>
        <v>5524771SEGURO MEDICO</v>
      </c>
      <c r="B131" s="1">
        <v>5524771</v>
      </c>
      <c r="C131" s="1" t="s">
        <v>115</v>
      </c>
      <c r="D131" s="1" t="s">
        <v>116</v>
      </c>
      <c r="E131" s="1" t="s">
        <v>8</v>
      </c>
      <c r="F131" s="2">
        <v>0</v>
      </c>
      <c r="G131" s="1">
        <v>191</v>
      </c>
      <c r="H131" s="1" t="s">
        <v>117</v>
      </c>
      <c r="I131" s="3">
        <v>260000</v>
      </c>
      <c r="J131" s="1" t="s">
        <v>12</v>
      </c>
      <c r="K131" s="19"/>
    </row>
    <row r="132" spans="1:11" x14ac:dyDescent="0.25">
      <c r="A132" s="10" t="str">
        <f t="shared" si="2"/>
        <v>4375294SUELDO</v>
      </c>
      <c r="B132" s="1">
        <v>4375294</v>
      </c>
      <c r="C132" s="4" t="s">
        <v>244</v>
      </c>
      <c r="D132" s="1" t="s">
        <v>245</v>
      </c>
      <c r="E132" s="1" t="s">
        <v>8</v>
      </c>
      <c r="F132" s="2">
        <v>2995700</v>
      </c>
      <c r="G132" s="1">
        <v>111</v>
      </c>
      <c r="H132" s="1" t="s">
        <v>101</v>
      </c>
      <c r="I132" s="3">
        <v>2735700</v>
      </c>
      <c r="J132" s="1" t="s">
        <v>9</v>
      </c>
      <c r="K132" s="19"/>
    </row>
    <row r="133" spans="1:11" x14ac:dyDescent="0.25">
      <c r="A133" s="10" t="str">
        <f t="shared" si="2"/>
        <v>4375294SEGURO MEDICO</v>
      </c>
      <c r="B133" s="1">
        <v>4375294</v>
      </c>
      <c r="C133" s="4" t="s">
        <v>244</v>
      </c>
      <c r="D133" s="1" t="s">
        <v>245</v>
      </c>
      <c r="E133" s="1" t="s">
        <v>8</v>
      </c>
      <c r="F133" s="2">
        <v>0</v>
      </c>
      <c r="G133" s="1">
        <v>191</v>
      </c>
      <c r="H133" s="1" t="s">
        <v>101</v>
      </c>
      <c r="I133" s="3">
        <v>260000</v>
      </c>
      <c r="J133" s="1" t="s">
        <v>12</v>
      </c>
      <c r="K133" s="19"/>
    </row>
    <row r="134" spans="1:11" x14ac:dyDescent="0.25">
      <c r="A134" s="10" t="str">
        <f t="shared" si="2"/>
        <v>4819751SUELDO</v>
      </c>
      <c r="B134" s="1">
        <v>4819751</v>
      </c>
      <c r="C134" s="1" t="s">
        <v>159</v>
      </c>
      <c r="D134" s="1" t="s">
        <v>265</v>
      </c>
      <c r="E134" s="1" t="s">
        <v>8</v>
      </c>
      <c r="F134" s="2">
        <v>3416400</v>
      </c>
      <c r="G134" s="1">
        <v>111</v>
      </c>
      <c r="H134" s="1" t="s">
        <v>66</v>
      </c>
      <c r="I134" s="3">
        <v>3156400</v>
      </c>
      <c r="J134" s="1" t="s">
        <v>9</v>
      </c>
      <c r="K134" s="19"/>
    </row>
    <row r="135" spans="1:11" x14ac:dyDescent="0.25">
      <c r="A135" s="10" t="str">
        <f t="shared" si="2"/>
        <v>4819751SEGURO MEDICO</v>
      </c>
      <c r="B135" s="1">
        <v>4819751</v>
      </c>
      <c r="C135" s="1" t="s">
        <v>159</v>
      </c>
      <c r="D135" s="1" t="s">
        <v>265</v>
      </c>
      <c r="E135" s="1" t="s">
        <v>8</v>
      </c>
      <c r="F135" s="2">
        <v>0</v>
      </c>
      <c r="G135" s="1">
        <v>191</v>
      </c>
      <c r="H135" s="1" t="s">
        <v>66</v>
      </c>
      <c r="I135" s="3">
        <v>260000</v>
      </c>
      <c r="J135" s="1" t="s">
        <v>12</v>
      </c>
      <c r="K135" s="19"/>
    </row>
    <row r="136" spans="1:11" x14ac:dyDescent="0.25">
      <c r="A136" s="10" t="str">
        <f t="shared" si="2"/>
        <v>4067686SUELDO</v>
      </c>
      <c r="B136" s="1">
        <v>4067686</v>
      </c>
      <c r="C136" s="1" t="s">
        <v>255</v>
      </c>
      <c r="D136" s="1" t="s">
        <v>254</v>
      </c>
      <c r="E136" s="1" t="s">
        <v>8</v>
      </c>
      <c r="F136" s="2">
        <v>2871500</v>
      </c>
      <c r="G136" s="1">
        <v>111</v>
      </c>
      <c r="H136" s="1" t="s">
        <v>55</v>
      </c>
      <c r="I136" s="3">
        <v>2611500</v>
      </c>
      <c r="J136" s="1" t="s">
        <v>9</v>
      </c>
      <c r="K136" s="19"/>
    </row>
    <row r="137" spans="1:11" x14ac:dyDescent="0.25">
      <c r="A137" s="10" t="str">
        <f t="shared" si="2"/>
        <v>4067686SEGURO MEDICO</v>
      </c>
      <c r="B137" s="1">
        <v>4067686</v>
      </c>
      <c r="C137" s="1" t="s">
        <v>255</v>
      </c>
      <c r="D137" s="1" t="s">
        <v>254</v>
      </c>
      <c r="E137" s="1" t="s">
        <v>8</v>
      </c>
      <c r="F137" s="2">
        <v>0</v>
      </c>
      <c r="G137" s="1">
        <v>191</v>
      </c>
      <c r="H137" s="1" t="s">
        <v>55</v>
      </c>
      <c r="I137" s="3">
        <v>260000</v>
      </c>
      <c r="J137" s="1" t="s">
        <v>12</v>
      </c>
      <c r="K137" s="19"/>
    </row>
    <row r="138" spans="1:11" x14ac:dyDescent="0.25">
      <c r="A138" s="10" t="str">
        <f t="shared" si="2"/>
        <v>2027411SUELDO</v>
      </c>
      <c r="B138" s="1">
        <v>2027411</v>
      </c>
      <c r="C138" s="4" t="s">
        <v>183</v>
      </c>
      <c r="D138" s="1" t="s">
        <v>184</v>
      </c>
      <c r="E138" s="1" t="s">
        <v>8</v>
      </c>
      <c r="F138" s="2">
        <v>2549324</v>
      </c>
      <c r="G138" s="1">
        <v>111</v>
      </c>
      <c r="H138" s="1" t="s">
        <v>114</v>
      </c>
      <c r="I138" s="3">
        <v>2550307</v>
      </c>
      <c r="J138" s="1" t="s">
        <v>9</v>
      </c>
      <c r="K138" s="19"/>
    </row>
    <row r="139" spans="1:11" x14ac:dyDescent="0.25">
      <c r="A139" s="10" t="str">
        <f t="shared" si="2"/>
        <v>2027411SEGURO MEDICO</v>
      </c>
      <c r="B139" s="1">
        <v>2027411</v>
      </c>
      <c r="C139" s="1" t="s">
        <v>183</v>
      </c>
      <c r="D139" s="1" t="s">
        <v>184</v>
      </c>
      <c r="E139" s="1" t="s">
        <v>8</v>
      </c>
      <c r="F139" s="5">
        <v>0</v>
      </c>
      <c r="G139" s="1">
        <v>191</v>
      </c>
      <c r="H139" s="1" t="s">
        <v>114</v>
      </c>
      <c r="I139" s="3">
        <v>260000</v>
      </c>
      <c r="J139" s="1" t="s">
        <v>12</v>
      </c>
      <c r="K139" s="19"/>
    </row>
    <row r="140" spans="1:11" x14ac:dyDescent="0.25">
      <c r="A140" s="10" t="str">
        <f t="shared" si="2"/>
        <v>1345145DIETA</v>
      </c>
      <c r="B140" s="1">
        <v>1345145</v>
      </c>
      <c r="C140" s="1" t="s">
        <v>119</v>
      </c>
      <c r="D140" s="1" t="s">
        <v>120</v>
      </c>
      <c r="E140" s="1" t="s">
        <v>8</v>
      </c>
      <c r="F140" s="2">
        <v>10623662</v>
      </c>
      <c r="G140" s="1">
        <v>112</v>
      </c>
      <c r="H140" s="1" t="s">
        <v>288</v>
      </c>
      <c r="I140" s="5">
        <v>9673262</v>
      </c>
      <c r="J140" s="1" t="s">
        <v>215</v>
      </c>
      <c r="K140" s="19"/>
    </row>
    <row r="141" spans="1:11" x14ac:dyDescent="0.25">
      <c r="A141" s="10" t="str">
        <f t="shared" si="2"/>
        <v>1345145GASTO DE REPRESENTACIÓN</v>
      </c>
      <c r="B141" s="1">
        <v>1345145</v>
      </c>
      <c r="C141" s="1" t="s">
        <v>119</v>
      </c>
      <c r="D141" s="1" t="s">
        <v>120</v>
      </c>
      <c r="E141" s="1" t="s">
        <v>8</v>
      </c>
      <c r="F141" s="2">
        <v>0</v>
      </c>
      <c r="G141" s="1">
        <v>113</v>
      </c>
      <c r="H141" s="1" t="s">
        <v>121</v>
      </c>
      <c r="I141" s="3">
        <v>950400</v>
      </c>
      <c r="J141" s="1" t="s">
        <v>122</v>
      </c>
      <c r="K141" s="19"/>
    </row>
    <row r="142" spans="1:11" x14ac:dyDescent="0.25">
      <c r="A142" s="10" t="str">
        <f t="shared" si="2"/>
        <v>948552DIETA</v>
      </c>
      <c r="B142" s="1">
        <v>948552</v>
      </c>
      <c r="C142" s="4" t="s">
        <v>123</v>
      </c>
      <c r="D142" s="1" t="s">
        <v>124</v>
      </c>
      <c r="E142" s="1" t="s">
        <v>8</v>
      </c>
      <c r="F142" s="2">
        <v>10623662</v>
      </c>
      <c r="G142" s="1">
        <v>112</v>
      </c>
      <c r="H142" s="1" t="s">
        <v>288</v>
      </c>
      <c r="I142" s="5">
        <v>9673262</v>
      </c>
      <c r="J142" s="1" t="s">
        <v>215</v>
      </c>
      <c r="K142" s="19"/>
    </row>
    <row r="143" spans="1:11" x14ac:dyDescent="0.25">
      <c r="A143" s="10" t="str">
        <f t="shared" si="2"/>
        <v>948552GASTO DE REPRESENTACIÓN</v>
      </c>
      <c r="B143" s="1">
        <v>948552</v>
      </c>
      <c r="C143" s="1" t="s">
        <v>123</v>
      </c>
      <c r="D143" s="1" t="s">
        <v>124</v>
      </c>
      <c r="E143" s="1" t="s">
        <v>8</v>
      </c>
      <c r="F143" s="2">
        <v>0</v>
      </c>
      <c r="G143" s="1">
        <v>113</v>
      </c>
      <c r="H143" s="1" t="s">
        <v>121</v>
      </c>
      <c r="I143" s="3">
        <v>950400</v>
      </c>
      <c r="J143" s="1" t="s">
        <v>122</v>
      </c>
      <c r="K143" s="19"/>
    </row>
    <row r="144" spans="1:11" x14ac:dyDescent="0.25">
      <c r="A144" s="10" t="str">
        <f t="shared" si="2"/>
        <v>1593075DIETA</v>
      </c>
      <c r="B144" s="1">
        <v>1593075</v>
      </c>
      <c r="C144" s="1" t="s">
        <v>125</v>
      </c>
      <c r="D144" s="1" t="s">
        <v>126</v>
      </c>
      <c r="E144" s="1" t="s">
        <v>8</v>
      </c>
      <c r="F144" s="2">
        <v>10623662</v>
      </c>
      <c r="G144" s="1">
        <v>112</v>
      </c>
      <c r="H144" s="1" t="s">
        <v>288</v>
      </c>
      <c r="I144" s="5">
        <v>9673262</v>
      </c>
      <c r="J144" s="1" t="s">
        <v>215</v>
      </c>
      <c r="K144" s="19"/>
    </row>
    <row r="145" spans="1:11" x14ac:dyDescent="0.25">
      <c r="A145" s="10" t="str">
        <f t="shared" si="2"/>
        <v>1593075GASTO DE REPRESENTACIÓN</v>
      </c>
      <c r="B145" s="1">
        <v>1593075</v>
      </c>
      <c r="C145" s="1" t="s">
        <v>125</v>
      </c>
      <c r="D145" s="1" t="s">
        <v>126</v>
      </c>
      <c r="E145" s="1" t="s">
        <v>8</v>
      </c>
      <c r="F145" s="2">
        <v>0</v>
      </c>
      <c r="G145" s="1">
        <v>113</v>
      </c>
      <c r="H145" s="1" t="s">
        <v>121</v>
      </c>
      <c r="I145" s="3">
        <v>950400</v>
      </c>
      <c r="J145" s="1" t="s">
        <v>122</v>
      </c>
      <c r="K145" s="19"/>
    </row>
    <row r="146" spans="1:11" x14ac:dyDescent="0.25">
      <c r="A146" s="10" t="str">
        <f t="shared" si="2"/>
        <v>430164DIETA</v>
      </c>
      <c r="B146" s="1">
        <v>430164</v>
      </c>
      <c r="C146" s="1" t="s">
        <v>127</v>
      </c>
      <c r="D146" s="1" t="s">
        <v>128</v>
      </c>
      <c r="E146" s="1" t="s">
        <v>8</v>
      </c>
      <c r="F146" s="2">
        <v>10623662</v>
      </c>
      <c r="G146" s="1">
        <v>112</v>
      </c>
      <c r="H146" s="1" t="s">
        <v>288</v>
      </c>
      <c r="I146" s="5">
        <v>9673262</v>
      </c>
      <c r="J146" s="1" t="s">
        <v>215</v>
      </c>
      <c r="K146" s="19"/>
    </row>
    <row r="147" spans="1:11" x14ac:dyDescent="0.25">
      <c r="A147" s="10" t="str">
        <f t="shared" si="2"/>
        <v>430164GASTO DE REPRESENTACIÓN</v>
      </c>
      <c r="B147" s="1">
        <v>430164</v>
      </c>
      <c r="C147" s="1" t="s">
        <v>127</v>
      </c>
      <c r="D147" s="1" t="s">
        <v>128</v>
      </c>
      <c r="E147" s="1" t="s">
        <v>8</v>
      </c>
      <c r="F147" s="2">
        <v>0</v>
      </c>
      <c r="G147" s="1">
        <v>113</v>
      </c>
      <c r="H147" s="1" t="s">
        <v>121</v>
      </c>
      <c r="I147" s="3">
        <v>950400</v>
      </c>
      <c r="J147" s="1" t="s">
        <v>122</v>
      </c>
      <c r="K147" s="19"/>
    </row>
    <row r="148" spans="1:11" x14ac:dyDescent="0.25">
      <c r="A148" s="10" t="str">
        <f t="shared" si="2"/>
        <v>1456686DIETA</v>
      </c>
      <c r="B148" s="1">
        <v>1456686</v>
      </c>
      <c r="C148" s="1" t="s">
        <v>275</v>
      </c>
      <c r="D148" s="1" t="s">
        <v>308</v>
      </c>
      <c r="E148" s="1" t="s">
        <v>8</v>
      </c>
      <c r="F148" s="2">
        <v>10623662</v>
      </c>
      <c r="G148" s="1">
        <v>112</v>
      </c>
      <c r="H148" s="1" t="s">
        <v>288</v>
      </c>
      <c r="I148" s="5">
        <v>9673262</v>
      </c>
      <c r="J148" s="1" t="s">
        <v>215</v>
      </c>
      <c r="K148" s="19"/>
    </row>
    <row r="149" spans="1:11" x14ac:dyDescent="0.25">
      <c r="A149" s="10" t="str">
        <f t="shared" si="2"/>
        <v>1456686GASTO DE REPRESENTACIÓN</v>
      </c>
      <c r="B149" s="1">
        <v>1456686</v>
      </c>
      <c r="C149" s="1" t="s">
        <v>275</v>
      </c>
      <c r="D149" s="1" t="s">
        <v>308</v>
      </c>
      <c r="E149" s="1" t="s">
        <v>8</v>
      </c>
      <c r="F149" s="2">
        <v>0</v>
      </c>
      <c r="G149" s="1">
        <v>113</v>
      </c>
      <c r="H149" s="1" t="s">
        <v>121</v>
      </c>
      <c r="I149" s="3">
        <v>950400</v>
      </c>
      <c r="J149" s="1" t="s">
        <v>122</v>
      </c>
      <c r="K149" s="19"/>
    </row>
    <row r="150" spans="1:11" x14ac:dyDescent="0.25">
      <c r="A150" s="10" t="str">
        <f t="shared" si="2"/>
        <v>1821102DIETA</v>
      </c>
      <c r="B150" s="1">
        <v>1821102</v>
      </c>
      <c r="C150" s="1" t="s">
        <v>129</v>
      </c>
      <c r="D150" s="1" t="s">
        <v>130</v>
      </c>
      <c r="E150" s="1" t="s">
        <v>8</v>
      </c>
      <c r="F150" s="2">
        <v>10623662</v>
      </c>
      <c r="G150" s="1">
        <v>112</v>
      </c>
      <c r="H150" s="1" t="s">
        <v>288</v>
      </c>
      <c r="I150" s="5">
        <v>9673262</v>
      </c>
      <c r="J150" s="1" t="s">
        <v>215</v>
      </c>
      <c r="K150" s="19"/>
    </row>
    <row r="151" spans="1:11" x14ac:dyDescent="0.25">
      <c r="A151" s="10" t="str">
        <f t="shared" si="2"/>
        <v>1821102GASTO DE REPRESENTACIÓN</v>
      </c>
      <c r="B151" s="1">
        <v>1821102</v>
      </c>
      <c r="C151" s="1" t="s">
        <v>129</v>
      </c>
      <c r="D151" s="1" t="s">
        <v>130</v>
      </c>
      <c r="E151" s="1" t="s">
        <v>8</v>
      </c>
      <c r="F151" s="2">
        <v>0</v>
      </c>
      <c r="G151" s="1">
        <v>113</v>
      </c>
      <c r="H151" s="1" t="s">
        <v>121</v>
      </c>
      <c r="I151" s="3">
        <v>950400</v>
      </c>
      <c r="J151" s="1" t="s">
        <v>122</v>
      </c>
      <c r="K151" s="19"/>
    </row>
    <row r="152" spans="1:11" x14ac:dyDescent="0.25">
      <c r="A152" s="10" t="str">
        <f t="shared" si="2"/>
        <v>1259379DIETA</v>
      </c>
      <c r="B152" s="1">
        <v>1259379</v>
      </c>
      <c r="C152" s="1" t="s">
        <v>306</v>
      </c>
      <c r="D152" s="1" t="s">
        <v>307</v>
      </c>
      <c r="E152" s="1" t="s">
        <v>8</v>
      </c>
      <c r="F152" s="2">
        <v>10623662</v>
      </c>
      <c r="G152" s="1">
        <v>112</v>
      </c>
      <c r="H152" s="1" t="s">
        <v>288</v>
      </c>
      <c r="I152" s="5">
        <v>9673262</v>
      </c>
      <c r="J152" s="1" t="s">
        <v>215</v>
      </c>
      <c r="K152" s="19"/>
    </row>
    <row r="153" spans="1:11" x14ac:dyDescent="0.25">
      <c r="A153" s="10" t="str">
        <f t="shared" si="2"/>
        <v>1259379GASTO DE REPRESENTACIÓN</v>
      </c>
      <c r="B153" s="1">
        <v>1259379</v>
      </c>
      <c r="C153" s="1" t="s">
        <v>306</v>
      </c>
      <c r="D153" s="1" t="s">
        <v>307</v>
      </c>
      <c r="E153" s="1" t="s">
        <v>8</v>
      </c>
      <c r="F153" s="2">
        <v>0</v>
      </c>
      <c r="G153" s="1">
        <v>113</v>
      </c>
      <c r="H153" s="1" t="s">
        <v>121</v>
      </c>
      <c r="I153" s="3">
        <v>950400</v>
      </c>
      <c r="J153" s="1" t="s">
        <v>122</v>
      </c>
      <c r="K153" s="19"/>
    </row>
    <row r="154" spans="1:11" x14ac:dyDescent="0.25">
      <c r="A154" s="10" t="str">
        <f t="shared" si="2"/>
        <v>4545043DIETA</v>
      </c>
      <c r="B154" s="1">
        <v>4545043</v>
      </c>
      <c r="C154" s="1" t="s">
        <v>118</v>
      </c>
      <c r="D154" s="1" t="s">
        <v>131</v>
      </c>
      <c r="E154" s="1" t="s">
        <v>8</v>
      </c>
      <c r="F154" s="2">
        <v>10623662</v>
      </c>
      <c r="G154" s="1">
        <v>112</v>
      </c>
      <c r="H154" s="1" t="s">
        <v>288</v>
      </c>
      <c r="I154" s="5">
        <v>9673262</v>
      </c>
      <c r="J154" s="1" t="s">
        <v>215</v>
      </c>
      <c r="K154" s="19"/>
    </row>
    <row r="155" spans="1:11" x14ac:dyDescent="0.25">
      <c r="A155" s="10" t="str">
        <f t="shared" si="2"/>
        <v>4545043GASTO DE REPRESENTACIÓN</v>
      </c>
      <c r="B155" s="1">
        <v>4545043</v>
      </c>
      <c r="C155" s="1" t="s">
        <v>118</v>
      </c>
      <c r="D155" s="1" t="s">
        <v>131</v>
      </c>
      <c r="E155" s="1" t="s">
        <v>8</v>
      </c>
      <c r="F155" s="2">
        <v>0</v>
      </c>
      <c r="G155" s="1">
        <v>113</v>
      </c>
      <c r="H155" s="1" t="s">
        <v>121</v>
      </c>
      <c r="I155" s="3">
        <v>950400</v>
      </c>
      <c r="J155" s="1" t="s">
        <v>122</v>
      </c>
      <c r="K155" s="19"/>
    </row>
    <row r="156" spans="1:11" x14ac:dyDescent="0.25">
      <c r="A156" s="10" t="str">
        <f t="shared" si="2"/>
        <v>631474DIETA</v>
      </c>
      <c r="B156" s="1">
        <v>631474</v>
      </c>
      <c r="C156" s="1" t="s">
        <v>132</v>
      </c>
      <c r="D156" s="1" t="s">
        <v>133</v>
      </c>
      <c r="E156" s="1" t="s">
        <v>8</v>
      </c>
      <c r="F156" s="2">
        <v>10623662</v>
      </c>
      <c r="G156" s="1">
        <v>112</v>
      </c>
      <c r="H156" s="1" t="s">
        <v>121</v>
      </c>
      <c r="I156" s="5">
        <v>9673262</v>
      </c>
      <c r="J156" s="1" t="s">
        <v>215</v>
      </c>
      <c r="K156" s="19"/>
    </row>
    <row r="157" spans="1:11" x14ac:dyDescent="0.25">
      <c r="A157" s="10" t="str">
        <f t="shared" si="2"/>
        <v>631474GASTO DE REPRESENTACIÓN</v>
      </c>
      <c r="B157" s="1">
        <v>631474</v>
      </c>
      <c r="C157" s="1" t="s">
        <v>132</v>
      </c>
      <c r="D157" s="1" t="s">
        <v>133</v>
      </c>
      <c r="E157" s="1" t="s">
        <v>8</v>
      </c>
      <c r="F157" s="2">
        <v>0</v>
      </c>
      <c r="G157" s="1">
        <v>113</v>
      </c>
      <c r="H157" s="1" t="s">
        <v>121</v>
      </c>
      <c r="I157" s="3">
        <v>950400</v>
      </c>
      <c r="J157" s="1" t="s">
        <v>122</v>
      </c>
      <c r="K157" s="19"/>
    </row>
    <row r="158" spans="1:11" x14ac:dyDescent="0.25">
      <c r="A158" s="10" t="str">
        <f t="shared" si="2"/>
        <v>1470519DIETA</v>
      </c>
      <c r="B158" s="1">
        <v>1470519</v>
      </c>
      <c r="C158" s="1" t="s">
        <v>134</v>
      </c>
      <c r="D158" s="1" t="s">
        <v>135</v>
      </c>
      <c r="E158" s="1" t="s">
        <v>8</v>
      </c>
      <c r="F158" s="2">
        <v>10623662</v>
      </c>
      <c r="G158" s="1">
        <v>112</v>
      </c>
      <c r="H158" s="1" t="s">
        <v>288</v>
      </c>
      <c r="I158" s="5">
        <v>9673262</v>
      </c>
      <c r="J158" s="1" t="s">
        <v>215</v>
      </c>
      <c r="K158" s="19"/>
    </row>
    <row r="159" spans="1:11" x14ac:dyDescent="0.25">
      <c r="A159" s="10" t="str">
        <f t="shared" si="2"/>
        <v>1470519GASTO DE REPRESENTACIÓN</v>
      </c>
      <c r="B159" s="1">
        <v>1470519</v>
      </c>
      <c r="C159" s="1" t="s">
        <v>134</v>
      </c>
      <c r="D159" s="1" t="s">
        <v>135</v>
      </c>
      <c r="E159" s="1" t="s">
        <v>8</v>
      </c>
      <c r="F159" s="2">
        <v>0</v>
      </c>
      <c r="G159" s="1">
        <v>113</v>
      </c>
      <c r="H159" s="1" t="s">
        <v>121</v>
      </c>
      <c r="I159" s="3">
        <v>950400</v>
      </c>
      <c r="J159" s="1" t="s">
        <v>122</v>
      </c>
      <c r="K159" s="19"/>
    </row>
    <row r="160" spans="1:11" x14ac:dyDescent="0.25">
      <c r="A160" s="10" t="str">
        <f t="shared" si="2"/>
        <v>3827897DIETA</v>
      </c>
      <c r="B160" s="1">
        <v>3827897</v>
      </c>
      <c r="C160" s="1" t="s">
        <v>136</v>
      </c>
      <c r="D160" s="1" t="s">
        <v>137</v>
      </c>
      <c r="E160" s="1" t="s">
        <v>8</v>
      </c>
      <c r="F160" s="2">
        <v>10623662</v>
      </c>
      <c r="G160" s="1">
        <v>112</v>
      </c>
      <c r="H160" s="1" t="s">
        <v>288</v>
      </c>
      <c r="I160" s="5">
        <v>9673262</v>
      </c>
      <c r="J160" s="1" t="s">
        <v>215</v>
      </c>
      <c r="K160" s="19"/>
    </row>
    <row r="161" spans="1:11" x14ac:dyDescent="0.25">
      <c r="A161" s="10" t="str">
        <f t="shared" si="2"/>
        <v>3827897GASTO DE REPRESENTACIÓN</v>
      </c>
      <c r="B161" s="1">
        <v>3827897</v>
      </c>
      <c r="C161" s="1" t="s">
        <v>136</v>
      </c>
      <c r="D161" s="1" t="s">
        <v>137</v>
      </c>
      <c r="E161" s="1" t="s">
        <v>8</v>
      </c>
      <c r="F161" s="2">
        <v>0</v>
      </c>
      <c r="G161" s="1">
        <v>113</v>
      </c>
      <c r="H161" s="1" t="s">
        <v>121</v>
      </c>
      <c r="I161" s="3">
        <v>950400</v>
      </c>
      <c r="J161" s="1" t="s">
        <v>122</v>
      </c>
      <c r="K161" s="19"/>
    </row>
    <row r="162" spans="1:11" x14ac:dyDescent="0.25">
      <c r="A162" s="10" t="str">
        <f t="shared" si="2"/>
        <v>929597DIETA</v>
      </c>
      <c r="B162" s="1">
        <v>929597</v>
      </c>
      <c r="C162" s="1" t="s">
        <v>388</v>
      </c>
      <c r="D162" s="1" t="s">
        <v>389</v>
      </c>
      <c r="E162" s="1" t="s">
        <v>8</v>
      </c>
      <c r="F162" s="2">
        <v>10623662</v>
      </c>
      <c r="G162" s="1">
        <v>112</v>
      </c>
      <c r="H162" s="1" t="s">
        <v>288</v>
      </c>
      <c r="I162" s="5">
        <v>9673262</v>
      </c>
      <c r="J162" s="1" t="s">
        <v>215</v>
      </c>
      <c r="K162" s="19"/>
    </row>
    <row r="163" spans="1:11" x14ac:dyDescent="0.25">
      <c r="A163" s="10" t="str">
        <f t="shared" si="2"/>
        <v>929597GASTO DE REPRESENTACIÓN</v>
      </c>
      <c r="B163" s="1">
        <v>929597</v>
      </c>
      <c r="C163" s="1" t="s">
        <v>388</v>
      </c>
      <c r="D163" s="1" t="s">
        <v>389</v>
      </c>
      <c r="E163" s="1" t="s">
        <v>8</v>
      </c>
      <c r="F163" s="2">
        <v>0</v>
      </c>
      <c r="G163" s="1">
        <v>113</v>
      </c>
      <c r="H163" s="1" t="s">
        <v>121</v>
      </c>
      <c r="I163" s="3">
        <v>950400</v>
      </c>
      <c r="J163" s="1" t="s">
        <v>122</v>
      </c>
      <c r="K163" s="19"/>
    </row>
    <row r="164" spans="1:11" x14ac:dyDescent="0.25">
      <c r="A164" s="10" t="str">
        <f t="shared" si="2"/>
        <v>1370440DIETA</v>
      </c>
      <c r="B164" s="1">
        <v>1370440</v>
      </c>
      <c r="C164" s="1" t="s">
        <v>118</v>
      </c>
      <c r="D164" s="1" t="s">
        <v>140</v>
      </c>
      <c r="E164" s="1" t="s">
        <v>8</v>
      </c>
      <c r="F164" s="2">
        <v>10623662</v>
      </c>
      <c r="G164" s="1">
        <v>112</v>
      </c>
      <c r="H164" s="1" t="s">
        <v>288</v>
      </c>
      <c r="I164" s="5">
        <v>9673262</v>
      </c>
      <c r="J164" s="1" t="s">
        <v>215</v>
      </c>
      <c r="K164" s="19"/>
    </row>
    <row r="165" spans="1:11" x14ac:dyDescent="0.25">
      <c r="A165" s="10" t="str">
        <f t="shared" si="2"/>
        <v>1370440GASTO DE REPRESENTACIÓN</v>
      </c>
      <c r="B165" s="1">
        <v>1370440</v>
      </c>
      <c r="C165" s="1" t="s">
        <v>118</v>
      </c>
      <c r="D165" s="1" t="s">
        <v>140</v>
      </c>
      <c r="E165" s="1" t="s">
        <v>8</v>
      </c>
      <c r="F165" s="2">
        <v>0</v>
      </c>
      <c r="G165" s="1">
        <v>113</v>
      </c>
      <c r="H165" s="1" t="s">
        <v>121</v>
      </c>
      <c r="I165" s="3">
        <v>950400</v>
      </c>
      <c r="J165" s="1" t="s">
        <v>122</v>
      </c>
      <c r="K165" s="19"/>
    </row>
    <row r="166" spans="1:11" x14ac:dyDescent="0.25">
      <c r="A166" s="10" t="str">
        <f t="shared" si="2"/>
        <v>3633946DIETA</v>
      </c>
      <c r="B166" s="1">
        <v>3633946</v>
      </c>
      <c r="C166" s="1" t="s">
        <v>141</v>
      </c>
      <c r="D166" s="1" t="s">
        <v>142</v>
      </c>
      <c r="E166" s="1" t="s">
        <v>8</v>
      </c>
      <c r="F166" s="2">
        <v>10623662</v>
      </c>
      <c r="G166" s="1">
        <v>112</v>
      </c>
      <c r="H166" s="1" t="s">
        <v>288</v>
      </c>
      <c r="I166" s="5">
        <v>9673262</v>
      </c>
      <c r="J166" s="1" t="s">
        <v>215</v>
      </c>
      <c r="K166" s="19"/>
    </row>
    <row r="167" spans="1:11" x14ac:dyDescent="0.25">
      <c r="A167" s="10" t="str">
        <f t="shared" si="2"/>
        <v>3633946GASTO DE REPRESENTACIÓN</v>
      </c>
      <c r="B167" s="1">
        <v>3633946</v>
      </c>
      <c r="C167" s="1" t="s">
        <v>141</v>
      </c>
      <c r="D167" s="1" t="s">
        <v>142</v>
      </c>
      <c r="E167" s="1" t="s">
        <v>8</v>
      </c>
      <c r="F167" s="2">
        <v>0</v>
      </c>
      <c r="G167" s="1">
        <v>113</v>
      </c>
      <c r="H167" s="1" t="s">
        <v>121</v>
      </c>
      <c r="I167" s="3">
        <v>950400</v>
      </c>
      <c r="J167" s="1" t="s">
        <v>122</v>
      </c>
      <c r="K167" s="19"/>
    </row>
    <row r="168" spans="1:11" x14ac:dyDescent="0.25">
      <c r="A168" s="10" t="str">
        <f t="shared" si="2"/>
        <v>3817211DIETA</v>
      </c>
      <c r="B168" s="1">
        <v>3817211</v>
      </c>
      <c r="C168" s="1" t="s">
        <v>143</v>
      </c>
      <c r="D168" s="1" t="s">
        <v>44</v>
      </c>
      <c r="E168" s="1" t="s">
        <v>8</v>
      </c>
      <c r="F168" s="2">
        <v>10623662</v>
      </c>
      <c r="G168" s="1">
        <v>112</v>
      </c>
      <c r="H168" s="1" t="s">
        <v>288</v>
      </c>
      <c r="I168" s="5">
        <v>9673262</v>
      </c>
      <c r="J168" s="1" t="s">
        <v>215</v>
      </c>
      <c r="K168" s="19"/>
    </row>
    <row r="169" spans="1:11" x14ac:dyDescent="0.25">
      <c r="A169" s="10" t="str">
        <f t="shared" si="2"/>
        <v>3817211GASTO DE REPRESENTACIÓN</v>
      </c>
      <c r="B169" s="1">
        <v>3817211</v>
      </c>
      <c r="C169" s="1" t="s">
        <v>143</v>
      </c>
      <c r="D169" s="1" t="s">
        <v>44</v>
      </c>
      <c r="E169" s="1" t="s">
        <v>8</v>
      </c>
      <c r="F169" s="2">
        <v>0</v>
      </c>
      <c r="G169" s="1">
        <v>113</v>
      </c>
      <c r="H169" s="1" t="s">
        <v>121</v>
      </c>
      <c r="I169" s="3">
        <v>950400</v>
      </c>
      <c r="J169" s="1" t="s">
        <v>122</v>
      </c>
      <c r="K169" s="19"/>
    </row>
    <row r="170" spans="1:11" x14ac:dyDescent="0.25">
      <c r="A170" s="10" t="str">
        <f t="shared" si="2"/>
        <v>5263602DIETA</v>
      </c>
      <c r="B170" s="1">
        <v>5263602</v>
      </c>
      <c r="C170" s="1" t="s">
        <v>144</v>
      </c>
      <c r="D170" s="1" t="s">
        <v>145</v>
      </c>
      <c r="E170" s="1" t="s">
        <v>8</v>
      </c>
      <c r="F170" s="2">
        <v>10623662</v>
      </c>
      <c r="G170" s="1">
        <v>112</v>
      </c>
      <c r="H170" s="1" t="s">
        <v>288</v>
      </c>
      <c r="I170" s="5">
        <v>9673262</v>
      </c>
      <c r="J170" s="1" t="s">
        <v>215</v>
      </c>
      <c r="K170" s="19"/>
    </row>
    <row r="171" spans="1:11" x14ac:dyDescent="0.25">
      <c r="A171" s="10" t="str">
        <f t="shared" si="2"/>
        <v>5263602GASTO DE REPRESENTACIÓN</v>
      </c>
      <c r="B171" s="1">
        <v>5263602</v>
      </c>
      <c r="C171" s="1" t="s">
        <v>144</v>
      </c>
      <c r="D171" s="1" t="s">
        <v>145</v>
      </c>
      <c r="E171" s="1" t="s">
        <v>8</v>
      </c>
      <c r="F171" s="2">
        <v>0</v>
      </c>
      <c r="G171" s="1">
        <v>113</v>
      </c>
      <c r="H171" s="1" t="s">
        <v>121</v>
      </c>
      <c r="I171" s="3">
        <v>950400</v>
      </c>
      <c r="J171" s="1" t="s">
        <v>122</v>
      </c>
      <c r="K171" s="19"/>
    </row>
    <row r="172" spans="1:11" x14ac:dyDescent="0.25">
      <c r="A172" s="10" t="str">
        <f t="shared" si="2"/>
        <v>3265247DIETA</v>
      </c>
      <c r="B172" s="1">
        <v>3265247</v>
      </c>
      <c r="C172" s="1" t="s">
        <v>146</v>
      </c>
      <c r="D172" s="1" t="s">
        <v>147</v>
      </c>
      <c r="E172" s="1" t="s">
        <v>8</v>
      </c>
      <c r="F172" s="2">
        <v>10623662</v>
      </c>
      <c r="G172" s="1">
        <v>112</v>
      </c>
      <c r="H172" s="1" t="s">
        <v>288</v>
      </c>
      <c r="I172" s="5">
        <v>9673262</v>
      </c>
      <c r="J172" s="1" t="s">
        <v>215</v>
      </c>
      <c r="K172" s="19"/>
    </row>
    <row r="173" spans="1:11" x14ac:dyDescent="0.25">
      <c r="A173" s="10" t="str">
        <f t="shared" si="2"/>
        <v>3265247GASTO DE REPRESENTACIÓN</v>
      </c>
      <c r="B173" s="1">
        <v>3265247</v>
      </c>
      <c r="C173" s="1" t="s">
        <v>146</v>
      </c>
      <c r="D173" s="1" t="s">
        <v>147</v>
      </c>
      <c r="E173" s="1" t="s">
        <v>8</v>
      </c>
      <c r="F173" s="2">
        <v>0</v>
      </c>
      <c r="G173" s="1">
        <v>113</v>
      </c>
      <c r="H173" s="1" t="s">
        <v>121</v>
      </c>
      <c r="I173" s="3">
        <v>950400</v>
      </c>
      <c r="J173" s="1" t="s">
        <v>122</v>
      </c>
      <c r="K173" s="19"/>
    </row>
    <row r="174" spans="1:11" x14ac:dyDescent="0.25">
      <c r="A174" s="10" t="str">
        <f t="shared" si="2"/>
        <v>2945666DIETA</v>
      </c>
      <c r="B174" s="1">
        <v>2945666</v>
      </c>
      <c r="C174" s="1" t="s">
        <v>148</v>
      </c>
      <c r="D174" s="1" t="s">
        <v>149</v>
      </c>
      <c r="E174" s="1" t="s">
        <v>8</v>
      </c>
      <c r="F174" s="2">
        <v>10623662</v>
      </c>
      <c r="G174" s="1">
        <v>112</v>
      </c>
      <c r="H174" s="1" t="s">
        <v>288</v>
      </c>
      <c r="I174" s="5">
        <v>9673262</v>
      </c>
      <c r="J174" s="1" t="s">
        <v>215</v>
      </c>
      <c r="K174" s="19"/>
    </row>
    <row r="175" spans="1:11" x14ac:dyDescent="0.25">
      <c r="A175" s="10" t="str">
        <f t="shared" si="2"/>
        <v>2945666GASTO DE REPRESENTACIÓN</v>
      </c>
      <c r="B175" s="1">
        <v>2945666</v>
      </c>
      <c r="C175" s="1" t="s">
        <v>148</v>
      </c>
      <c r="D175" s="1" t="s">
        <v>149</v>
      </c>
      <c r="E175" s="1" t="s">
        <v>8</v>
      </c>
      <c r="F175" s="2">
        <v>0</v>
      </c>
      <c r="G175" s="1">
        <v>113</v>
      </c>
      <c r="H175" s="1" t="s">
        <v>121</v>
      </c>
      <c r="I175" s="3">
        <v>950400</v>
      </c>
      <c r="J175" s="1" t="s">
        <v>122</v>
      </c>
      <c r="K175" s="19"/>
    </row>
    <row r="176" spans="1:11" x14ac:dyDescent="0.25">
      <c r="A176" s="10" t="str">
        <f t="shared" si="2"/>
        <v>973733DIETA</v>
      </c>
      <c r="B176" s="1">
        <v>973733</v>
      </c>
      <c r="C176" s="1" t="s">
        <v>150</v>
      </c>
      <c r="D176" s="1" t="s">
        <v>151</v>
      </c>
      <c r="E176" s="1" t="s">
        <v>8</v>
      </c>
      <c r="F176" s="2">
        <v>10623662</v>
      </c>
      <c r="G176" s="1">
        <v>112</v>
      </c>
      <c r="H176" s="1" t="s">
        <v>288</v>
      </c>
      <c r="I176" s="5">
        <v>9673262</v>
      </c>
      <c r="J176" s="1" t="s">
        <v>215</v>
      </c>
      <c r="K176" s="19"/>
    </row>
    <row r="177" spans="1:11" x14ac:dyDescent="0.25">
      <c r="A177" s="10" t="str">
        <f t="shared" si="2"/>
        <v>973733GASTO DE REPRESENTACIÓN</v>
      </c>
      <c r="B177" s="1">
        <v>973733</v>
      </c>
      <c r="C177" s="1" t="s">
        <v>150</v>
      </c>
      <c r="D177" s="1" t="s">
        <v>151</v>
      </c>
      <c r="E177" s="1" t="s">
        <v>8</v>
      </c>
      <c r="F177" s="2">
        <v>0</v>
      </c>
      <c r="G177" s="1">
        <v>113</v>
      </c>
      <c r="H177" s="1" t="s">
        <v>121</v>
      </c>
      <c r="I177" s="3">
        <v>950400</v>
      </c>
      <c r="J177" s="1" t="s">
        <v>122</v>
      </c>
      <c r="K177" s="19"/>
    </row>
    <row r="178" spans="1:11" x14ac:dyDescent="0.25">
      <c r="A178" s="10" t="str">
        <f t="shared" si="2"/>
        <v>4649248DIETA</v>
      </c>
      <c r="B178" s="1">
        <v>4649248</v>
      </c>
      <c r="C178" s="1" t="s">
        <v>152</v>
      </c>
      <c r="D178" s="1" t="s">
        <v>153</v>
      </c>
      <c r="E178" s="1" t="s">
        <v>8</v>
      </c>
      <c r="F178" s="2">
        <v>10623662</v>
      </c>
      <c r="G178" s="1">
        <v>112</v>
      </c>
      <c r="H178" s="1" t="s">
        <v>288</v>
      </c>
      <c r="I178" s="5">
        <v>9673262</v>
      </c>
      <c r="J178" s="1" t="s">
        <v>215</v>
      </c>
      <c r="K178" s="19"/>
    </row>
    <row r="179" spans="1:11" x14ac:dyDescent="0.25">
      <c r="A179" s="10" t="str">
        <f t="shared" si="2"/>
        <v>4649248GASTO DE REPRESENTACIÓN</v>
      </c>
      <c r="B179" s="1">
        <v>4649248</v>
      </c>
      <c r="C179" s="1" t="s">
        <v>152</v>
      </c>
      <c r="D179" s="1" t="s">
        <v>153</v>
      </c>
      <c r="E179" s="1" t="s">
        <v>8</v>
      </c>
      <c r="F179" s="2">
        <v>0</v>
      </c>
      <c r="G179" s="1">
        <v>113</v>
      </c>
      <c r="H179" s="1" t="s">
        <v>121</v>
      </c>
      <c r="I179" s="3">
        <v>950400</v>
      </c>
      <c r="J179" s="1" t="s">
        <v>122</v>
      </c>
      <c r="K179" s="19"/>
    </row>
    <row r="180" spans="1:11" x14ac:dyDescent="0.25">
      <c r="A180" s="10" t="str">
        <f t="shared" si="2"/>
        <v>2659101DIETA</v>
      </c>
      <c r="B180" s="1">
        <v>2659101</v>
      </c>
      <c r="C180" s="1" t="s">
        <v>154</v>
      </c>
      <c r="D180" s="1" t="s">
        <v>155</v>
      </c>
      <c r="E180" s="1" t="s">
        <v>8</v>
      </c>
      <c r="F180" s="2">
        <v>10623662</v>
      </c>
      <c r="G180" s="1">
        <v>112</v>
      </c>
      <c r="H180" s="1" t="s">
        <v>288</v>
      </c>
      <c r="I180" s="5">
        <v>9673262</v>
      </c>
      <c r="J180" s="1" t="s">
        <v>215</v>
      </c>
      <c r="K180" s="19"/>
    </row>
    <row r="181" spans="1:11" x14ac:dyDescent="0.25">
      <c r="A181" s="10" t="str">
        <f t="shared" si="2"/>
        <v>2659101GASTO DE REPRESENTACIÓN</v>
      </c>
      <c r="B181" s="1">
        <v>2659101</v>
      </c>
      <c r="C181" s="1" t="s">
        <v>154</v>
      </c>
      <c r="D181" s="1" t="s">
        <v>155</v>
      </c>
      <c r="E181" s="1" t="s">
        <v>8</v>
      </c>
      <c r="F181" s="2">
        <v>0</v>
      </c>
      <c r="G181" s="1">
        <v>113</v>
      </c>
      <c r="H181" s="1" t="s">
        <v>121</v>
      </c>
      <c r="I181" s="3">
        <v>950400</v>
      </c>
      <c r="J181" s="1" t="s">
        <v>122</v>
      </c>
      <c r="K181" s="19"/>
    </row>
    <row r="182" spans="1:11" x14ac:dyDescent="0.25">
      <c r="A182" s="10" t="str">
        <f t="shared" si="2"/>
        <v>1678166JORNALES</v>
      </c>
      <c r="B182" s="1">
        <v>1678166</v>
      </c>
      <c r="C182" s="4" t="s">
        <v>156</v>
      </c>
      <c r="D182" s="1" t="s">
        <v>157</v>
      </c>
      <c r="E182" s="1" t="s">
        <v>158</v>
      </c>
      <c r="F182" s="3">
        <v>1000000</v>
      </c>
      <c r="G182" s="1">
        <v>144</v>
      </c>
      <c r="H182" s="1"/>
      <c r="I182" s="3">
        <v>1000000</v>
      </c>
      <c r="J182" s="1" t="s">
        <v>224</v>
      </c>
      <c r="K182" s="19"/>
    </row>
    <row r="183" spans="1:11" x14ac:dyDescent="0.25">
      <c r="A183" s="10" t="str">
        <f t="shared" si="2"/>
        <v>1275859JORNALES</v>
      </c>
      <c r="B183" s="1">
        <v>1275859</v>
      </c>
      <c r="C183" s="4" t="s">
        <v>161</v>
      </c>
      <c r="D183" s="1" t="s">
        <v>162</v>
      </c>
      <c r="E183" s="1" t="s">
        <v>158</v>
      </c>
      <c r="F183" s="3">
        <v>2500000</v>
      </c>
      <c r="G183" s="1">
        <v>144</v>
      </c>
      <c r="H183" s="1"/>
      <c r="I183" s="3">
        <v>2500000</v>
      </c>
      <c r="J183" s="1" t="s">
        <v>224</v>
      </c>
      <c r="K183" s="19"/>
    </row>
    <row r="184" spans="1:11" x14ac:dyDescent="0.25">
      <c r="A184" s="10" t="str">
        <f t="shared" si="2"/>
        <v>1773602JORNALES</v>
      </c>
      <c r="B184" s="1">
        <v>1773602</v>
      </c>
      <c r="C184" s="4" t="s">
        <v>165</v>
      </c>
      <c r="D184" s="1" t="s">
        <v>166</v>
      </c>
      <c r="E184" s="1" t="s">
        <v>158</v>
      </c>
      <c r="F184" s="3">
        <v>2000000</v>
      </c>
      <c r="G184" s="1">
        <v>144</v>
      </c>
      <c r="H184" s="1"/>
      <c r="I184" s="3">
        <v>2000000</v>
      </c>
      <c r="J184" s="1" t="s">
        <v>224</v>
      </c>
      <c r="K184" s="19"/>
    </row>
    <row r="185" spans="1:11" x14ac:dyDescent="0.25">
      <c r="A185" s="10" t="str">
        <f t="shared" si="2"/>
        <v>2995794JORNALES</v>
      </c>
      <c r="B185" s="1">
        <v>2995794</v>
      </c>
      <c r="C185" s="4" t="s">
        <v>200</v>
      </c>
      <c r="D185" s="1" t="s">
        <v>201</v>
      </c>
      <c r="E185" s="1" t="s">
        <v>158</v>
      </c>
      <c r="F185" s="3">
        <v>2500000</v>
      </c>
      <c r="G185" s="1">
        <v>144</v>
      </c>
      <c r="H185" s="1"/>
      <c r="I185" s="3">
        <v>2500000</v>
      </c>
      <c r="J185" s="1" t="s">
        <v>224</v>
      </c>
      <c r="K185" s="19"/>
    </row>
    <row r="186" spans="1:11" x14ac:dyDescent="0.25">
      <c r="A186" s="10" t="str">
        <f t="shared" si="2"/>
        <v>4193308JORNALES</v>
      </c>
      <c r="B186" s="1">
        <v>4193308</v>
      </c>
      <c r="C186" s="1" t="s">
        <v>169</v>
      </c>
      <c r="D186" s="1" t="s">
        <v>170</v>
      </c>
      <c r="E186" s="1" t="s">
        <v>158</v>
      </c>
      <c r="F186" s="6">
        <v>1000000</v>
      </c>
      <c r="G186" s="1">
        <v>144</v>
      </c>
      <c r="H186" s="1"/>
      <c r="I186" s="3">
        <v>1000000</v>
      </c>
      <c r="J186" s="1" t="s">
        <v>224</v>
      </c>
      <c r="K186" s="19"/>
    </row>
    <row r="187" spans="1:11" x14ac:dyDescent="0.25">
      <c r="A187" s="10" t="str">
        <f t="shared" si="2"/>
        <v>5045262JORNALES</v>
      </c>
      <c r="B187" s="1">
        <v>5045262</v>
      </c>
      <c r="C187" s="1" t="s">
        <v>174</v>
      </c>
      <c r="D187" s="1" t="s">
        <v>175</v>
      </c>
      <c r="E187" s="1" t="s">
        <v>158</v>
      </c>
      <c r="F187" s="3">
        <v>1000000</v>
      </c>
      <c r="G187" s="1">
        <v>144</v>
      </c>
      <c r="H187" s="1"/>
      <c r="I187" s="3">
        <v>1000000</v>
      </c>
      <c r="J187" s="1" t="s">
        <v>224</v>
      </c>
      <c r="K187" s="19"/>
    </row>
    <row r="188" spans="1:11" x14ac:dyDescent="0.25">
      <c r="A188" s="10" t="str">
        <f t="shared" si="2"/>
        <v>4966654JORNALES</v>
      </c>
      <c r="B188" s="1">
        <v>4966654</v>
      </c>
      <c r="C188" s="4" t="s">
        <v>212</v>
      </c>
      <c r="D188" s="1" t="s">
        <v>213</v>
      </c>
      <c r="E188" s="1" t="s">
        <v>158</v>
      </c>
      <c r="F188" s="3">
        <v>3600000</v>
      </c>
      <c r="G188" s="1">
        <v>144</v>
      </c>
      <c r="H188" s="1"/>
      <c r="I188" s="3">
        <v>3600000</v>
      </c>
      <c r="J188" s="1" t="s">
        <v>224</v>
      </c>
      <c r="K188" s="19"/>
    </row>
    <row r="189" spans="1:11" x14ac:dyDescent="0.25">
      <c r="A189" s="10" t="str">
        <f t="shared" si="2"/>
        <v>785442HONORARIO</v>
      </c>
      <c r="B189" s="1">
        <v>785442</v>
      </c>
      <c r="C189" s="1" t="s">
        <v>178</v>
      </c>
      <c r="D189" s="1" t="s">
        <v>179</v>
      </c>
      <c r="E189" s="1" t="s">
        <v>158</v>
      </c>
      <c r="F189" s="3">
        <v>5000000</v>
      </c>
      <c r="G189" s="1">
        <v>145</v>
      </c>
      <c r="H189" s="1"/>
      <c r="I189" s="3">
        <v>5000000</v>
      </c>
      <c r="J189" s="1" t="s">
        <v>194</v>
      </c>
      <c r="K189" s="19"/>
    </row>
    <row r="190" spans="1:11" x14ac:dyDescent="0.25">
      <c r="A190" s="10" t="str">
        <f t="shared" si="2"/>
        <v>2303443JORNALES</v>
      </c>
      <c r="B190" s="1">
        <v>2303443</v>
      </c>
      <c r="C190" s="1" t="s">
        <v>202</v>
      </c>
      <c r="D190" s="1" t="s">
        <v>235</v>
      </c>
      <c r="E190" s="1" t="s">
        <v>158</v>
      </c>
      <c r="F190" s="2">
        <v>5500000</v>
      </c>
      <c r="G190" s="1">
        <v>144</v>
      </c>
      <c r="H190" s="1"/>
      <c r="I190" s="3">
        <v>5500000</v>
      </c>
      <c r="J190" s="1" t="s">
        <v>224</v>
      </c>
      <c r="K190" s="19"/>
    </row>
    <row r="191" spans="1:11" x14ac:dyDescent="0.25">
      <c r="A191" s="10" t="str">
        <f t="shared" si="2"/>
        <v>6227628JORNALES</v>
      </c>
      <c r="B191" s="1">
        <v>6227628</v>
      </c>
      <c r="C191" s="1" t="s">
        <v>341</v>
      </c>
      <c r="D191" s="1" t="s">
        <v>342</v>
      </c>
      <c r="E191" s="1" t="s">
        <v>158</v>
      </c>
      <c r="F191" s="3">
        <v>2000000</v>
      </c>
      <c r="G191" s="1">
        <v>144</v>
      </c>
      <c r="H191" s="1"/>
      <c r="I191" s="3">
        <v>2000000</v>
      </c>
      <c r="J191" s="1" t="s">
        <v>224</v>
      </c>
      <c r="K191" s="19" t="s">
        <v>383</v>
      </c>
    </row>
    <row r="192" spans="1:11" x14ac:dyDescent="0.25">
      <c r="A192" s="10" t="str">
        <f t="shared" si="2"/>
        <v>5880943JORNALES</v>
      </c>
      <c r="B192" s="1">
        <v>5880943</v>
      </c>
      <c r="C192" s="1" t="s">
        <v>181</v>
      </c>
      <c r="D192" s="1" t="s">
        <v>182</v>
      </c>
      <c r="E192" s="1" t="s">
        <v>158</v>
      </c>
      <c r="F192" s="3">
        <v>1200000</v>
      </c>
      <c r="G192" s="1">
        <v>144</v>
      </c>
      <c r="H192" s="1"/>
      <c r="I192" s="3">
        <v>1200000</v>
      </c>
      <c r="J192" s="1" t="s">
        <v>224</v>
      </c>
      <c r="K192" s="19"/>
    </row>
    <row r="193" spans="1:11" x14ac:dyDescent="0.25">
      <c r="A193" s="10" t="str">
        <f t="shared" si="2"/>
        <v>6846026JORNALES</v>
      </c>
      <c r="B193" s="1">
        <v>6846026</v>
      </c>
      <c r="C193" s="4" t="s">
        <v>330</v>
      </c>
      <c r="D193" s="1" t="s">
        <v>331</v>
      </c>
      <c r="E193" s="1" t="s">
        <v>158</v>
      </c>
      <c r="F193" s="3">
        <v>1500000</v>
      </c>
      <c r="G193" s="1">
        <v>144</v>
      </c>
      <c r="H193" s="1"/>
      <c r="I193" s="3">
        <v>1500000</v>
      </c>
      <c r="J193" s="1" t="s">
        <v>224</v>
      </c>
      <c r="K193" s="19"/>
    </row>
    <row r="194" spans="1:11" x14ac:dyDescent="0.25">
      <c r="A194" s="10" t="str">
        <f t="shared" si="2"/>
        <v>1830015JORNALES</v>
      </c>
      <c r="B194" s="1">
        <v>1830015</v>
      </c>
      <c r="C194" s="1" t="s">
        <v>277</v>
      </c>
      <c r="D194" s="1" t="s">
        <v>171</v>
      </c>
      <c r="E194" s="1" t="s">
        <v>158</v>
      </c>
      <c r="F194" s="3">
        <v>1000000</v>
      </c>
      <c r="G194" s="1">
        <v>144</v>
      </c>
      <c r="H194" s="1"/>
      <c r="I194" s="3">
        <v>1000000</v>
      </c>
      <c r="J194" s="1" t="s">
        <v>224</v>
      </c>
      <c r="K194" s="19"/>
    </row>
    <row r="195" spans="1:11" x14ac:dyDescent="0.25">
      <c r="A195" s="10" t="str">
        <f t="shared" ref="A195:A248" si="3">B195&amp;J195</f>
        <v>3771197HONORARIO</v>
      </c>
      <c r="B195" s="1">
        <v>3771197</v>
      </c>
      <c r="C195" s="1" t="s">
        <v>187</v>
      </c>
      <c r="D195" s="1" t="s">
        <v>188</v>
      </c>
      <c r="E195" s="1" t="s">
        <v>158</v>
      </c>
      <c r="F195" s="3">
        <v>6000000</v>
      </c>
      <c r="G195" s="1">
        <v>145</v>
      </c>
      <c r="H195" s="1"/>
      <c r="I195" s="3">
        <v>6000000</v>
      </c>
      <c r="J195" s="1" t="s">
        <v>194</v>
      </c>
      <c r="K195" s="19"/>
    </row>
    <row r="196" spans="1:11" x14ac:dyDescent="0.25">
      <c r="A196" s="10" t="str">
        <f t="shared" si="3"/>
        <v>1809033JORNALES</v>
      </c>
      <c r="B196" s="1">
        <v>1809033</v>
      </c>
      <c r="C196" s="1" t="s">
        <v>328</v>
      </c>
      <c r="D196" s="1" t="s">
        <v>329</v>
      </c>
      <c r="E196" s="1" t="s">
        <v>158</v>
      </c>
      <c r="F196" s="3">
        <v>1000000</v>
      </c>
      <c r="G196" s="1">
        <v>144</v>
      </c>
      <c r="H196" s="1"/>
      <c r="I196" s="3">
        <v>1000000</v>
      </c>
      <c r="J196" s="1" t="s">
        <v>224</v>
      </c>
      <c r="K196" s="19"/>
    </row>
    <row r="197" spans="1:11" x14ac:dyDescent="0.25">
      <c r="A197" s="10" t="str">
        <f t="shared" si="3"/>
        <v>5051079JORNALES</v>
      </c>
      <c r="B197" s="1">
        <v>5051079</v>
      </c>
      <c r="C197" s="1" t="s">
        <v>190</v>
      </c>
      <c r="D197" s="1" t="s">
        <v>191</v>
      </c>
      <c r="E197" s="1" t="s">
        <v>158</v>
      </c>
      <c r="F197" s="3">
        <v>2000000</v>
      </c>
      <c r="G197" s="1">
        <v>144</v>
      </c>
      <c r="H197" s="1"/>
      <c r="I197" s="3">
        <v>2000000</v>
      </c>
      <c r="J197" s="1" t="s">
        <v>224</v>
      </c>
      <c r="K197" s="19"/>
    </row>
    <row r="198" spans="1:11" x14ac:dyDescent="0.25">
      <c r="A198" s="10" t="str">
        <f t="shared" si="3"/>
        <v>4785711JORNALES</v>
      </c>
      <c r="B198" s="1">
        <v>4785711</v>
      </c>
      <c r="C198" s="1" t="s">
        <v>193</v>
      </c>
      <c r="D198" s="1" t="s">
        <v>180</v>
      </c>
      <c r="E198" s="1" t="s">
        <v>158</v>
      </c>
      <c r="F198" s="3">
        <v>1800000</v>
      </c>
      <c r="G198" s="1">
        <v>144</v>
      </c>
      <c r="H198" s="1"/>
      <c r="I198" s="3">
        <v>1800000</v>
      </c>
      <c r="J198" s="1" t="s">
        <v>224</v>
      </c>
      <c r="K198" s="19"/>
    </row>
    <row r="199" spans="1:11" x14ac:dyDescent="0.25">
      <c r="A199" s="10" t="str">
        <f t="shared" si="3"/>
        <v>2475786HONORARIO</v>
      </c>
      <c r="B199" s="1">
        <v>2475786</v>
      </c>
      <c r="C199" s="4" t="s">
        <v>195</v>
      </c>
      <c r="D199" s="1" t="s">
        <v>196</v>
      </c>
      <c r="E199" s="1" t="s">
        <v>158</v>
      </c>
      <c r="F199" s="3">
        <v>5000000</v>
      </c>
      <c r="G199" s="1">
        <v>145</v>
      </c>
      <c r="H199" s="1"/>
      <c r="I199" s="3">
        <v>5000000</v>
      </c>
      <c r="J199" s="1" t="s">
        <v>194</v>
      </c>
      <c r="K199" s="19"/>
    </row>
    <row r="200" spans="1:11" x14ac:dyDescent="0.25">
      <c r="A200" s="10" t="str">
        <f t="shared" si="3"/>
        <v>3794874JORNALES</v>
      </c>
      <c r="B200" s="1">
        <v>3794874</v>
      </c>
      <c r="C200" s="1" t="s">
        <v>233</v>
      </c>
      <c r="D200" s="1" t="s">
        <v>234</v>
      </c>
      <c r="E200" s="1" t="s">
        <v>158</v>
      </c>
      <c r="F200" s="3">
        <v>3500000</v>
      </c>
      <c r="G200" s="1">
        <v>144</v>
      </c>
      <c r="H200" s="1"/>
      <c r="I200" s="3">
        <v>3500000</v>
      </c>
      <c r="J200" s="1" t="s">
        <v>224</v>
      </c>
      <c r="K200" s="19"/>
    </row>
    <row r="201" spans="1:11" x14ac:dyDescent="0.25">
      <c r="A201" s="10" t="str">
        <f t="shared" si="3"/>
        <v>3657002HONORARIO</v>
      </c>
      <c r="B201" s="1">
        <v>3657002</v>
      </c>
      <c r="C201" s="1" t="s">
        <v>197</v>
      </c>
      <c r="D201" s="1" t="s">
        <v>198</v>
      </c>
      <c r="E201" s="1" t="s">
        <v>158</v>
      </c>
      <c r="F201" s="3">
        <v>4800000</v>
      </c>
      <c r="G201" s="1">
        <v>145</v>
      </c>
      <c r="H201" s="1"/>
      <c r="I201" s="3">
        <v>4800000</v>
      </c>
      <c r="J201" s="1" t="s">
        <v>194</v>
      </c>
      <c r="K201" s="19"/>
    </row>
    <row r="202" spans="1:11" x14ac:dyDescent="0.25">
      <c r="A202" s="10" t="str">
        <f t="shared" si="3"/>
        <v>1592369JORNALES</v>
      </c>
      <c r="B202" s="1">
        <v>1592369</v>
      </c>
      <c r="C202" s="1" t="s">
        <v>273</v>
      </c>
      <c r="D202" s="1" t="s">
        <v>274</v>
      </c>
      <c r="E202" s="1" t="s">
        <v>158</v>
      </c>
      <c r="F202" s="3">
        <v>1500000</v>
      </c>
      <c r="G202" s="1">
        <v>144</v>
      </c>
      <c r="H202" s="1"/>
      <c r="I202" s="3">
        <v>1500000</v>
      </c>
      <c r="J202" s="1" t="s">
        <v>224</v>
      </c>
      <c r="K202" s="19"/>
    </row>
    <row r="203" spans="1:11" x14ac:dyDescent="0.25">
      <c r="A203" s="10" t="str">
        <f t="shared" si="3"/>
        <v>1364182HONORARIO</v>
      </c>
      <c r="B203" s="1">
        <v>1364182</v>
      </c>
      <c r="C203" s="1" t="s">
        <v>199</v>
      </c>
      <c r="D203" s="1" t="s">
        <v>236</v>
      </c>
      <c r="E203" s="1" t="s">
        <v>158</v>
      </c>
      <c r="F203" s="3">
        <v>5000000</v>
      </c>
      <c r="G203" s="1">
        <v>145</v>
      </c>
      <c r="H203" s="1"/>
      <c r="I203" s="3">
        <v>5000000</v>
      </c>
      <c r="J203" s="1" t="s">
        <v>194</v>
      </c>
      <c r="K203" s="19"/>
    </row>
    <row r="204" spans="1:11" x14ac:dyDescent="0.25">
      <c r="A204" s="10" t="str">
        <f t="shared" si="3"/>
        <v>3188782JORNALES</v>
      </c>
      <c r="B204" s="1">
        <v>3188782</v>
      </c>
      <c r="C204" s="1" t="s">
        <v>336</v>
      </c>
      <c r="D204" s="1" t="s">
        <v>337</v>
      </c>
      <c r="E204" s="1" t="s">
        <v>158</v>
      </c>
      <c r="F204" s="3">
        <v>6500000</v>
      </c>
      <c r="G204" s="1">
        <v>144</v>
      </c>
      <c r="H204" s="1"/>
      <c r="I204" s="3">
        <v>6500000</v>
      </c>
      <c r="J204" s="1" t="s">
        <v>224</v>
      </c>
      <c r="K204" s="19"/>
    </row>
    <row r="205" spans="1:11" x14ac:dyDescent="0.25">
      <c r="A205" s="10" t="str">
        <f t="shared" si="3"/>
        <v>4917694JORNALES</v>
      </c>
      <c r="B205" s="1">
        <v>4917694</v>
      </c>
      <c r="C205" s="1" t="s">
        <v>334</v>
      </c>
      <c r="D205" s="1" t="s">
        <v>335</v>
      </c>
      <c r="E205" s="1" t="s">
        <v>158</v>
      </c>
      <c r="F205" s="3">
        <v>2000000</v>
      </c>
      <c r="G205" s="1">
        <v>144</v>
      </c>
      <c r="H205" s="1"/>
      <c r="I205" s="3">
        <v>2000000</v>
      </c>
      <c r="J205" s="1" t="s">
        <v>224</v>
      </c>
      <c r="K205" s="19"/>
    </row>
    <row r="206" spans="1:11" x14ac:dyDescent="0.25">
      <c r="A206" s="10" t="str">
        <f t="shared" si="3"/>
        <v>5252751JORNALES</v>
      </c>
      <c r="B206" s="1">
        <v>5252751</v>
      </c>
      <c r="C206" s="1" t="s">
        <v>205</v>
      </c>
      <c r="D206" s="1" t="s">
        <v>206</v>
      </c>
      <c r="E206" s="1" t="s">
        <v>158</v>
      </c>
      <c r="F206" s="3">
        <v>2000000</v>
      </c>
      <c r="G206" s="1">
        <v>144</v>
      </c>
      <c r="H206" s="1"/>
      <c r="I206" s="3">
        <v>2000000</v>
      </c>
      <c r="J206" s="1" t="s">
        <v>224</v>
      </c>
      <c r="K206" s="19"/>
    </row>
    <row r="207" spans="1:11" x14ac:dyDescent="0.25">
      <c r="A207" s="10" t="str">
        <f t="shared" si="3"/>
        <v>3551237JORNALES</v>
      </c>
      <c r="B207" s="1">
        <v>3551237</v>
      </c>
      <c r="C207" s="1" t="s">
        <v>208</v>
      </c>
      <c r="D207" s="1" t="s">
        <v>209</v>
      </c>
      <c r="E207" s="1" t="s">
        <v>158</v>
      </c>
      <c r="F207" s="3">
        <v>1000000</v>
      </c>
      <c r="G207" s="1">
        <v>144</v>
      </c>
      <c r="H207" s="1"/>
      <c r="I207" s="3">
        <v>1000000</v>
      </c>
      <c r="J207" s="1" t="s">
        <v>224</v>
      </c>
      <c r="K207" s="19"/>
    </row>
    <row r="208" spans="1:11" x14ac:dyDescent="0.25">
      <c r="A208" s="10" t="str">
        <f t="shared" si="3"/>
        <v>1369395JORNALES</v>
      </c>
      <c r="B208" s="1">
        <v>1369395</v>
      </c>
      <c r="C208" s="1" t="s">
        <v>275</v>
      </c>
      <c r="D208" s="1" t="s">
        <v>276</v>
      </c>
      <c r="E208" s="1" t="s">
        <v>158</v>
      </c>
      <c r="F208" s="3">
        <v>1500000</v>
      </c>
      <c r="G208" s="1">
        <v>144</v>
      </c>
      <c r="H208" s="1"/>
      <c r="I208" s="3">
        <v>1500000</v>
      </c>
      <c r="J208" s="1" t="s">
        <v>224</v>
      </c>
      <c r="K208" s="19"/>
    </row>
    <row r="209" spans="1:11" x14ac:dyDescent="0.25">
      <c r="A209" s="10" t="str">
        <f t="shared" si="3"/>
        <v>3196858JORNALES</v>
      </c>
      <c r="B209" s="1">
        <v>3196858</v>
      </c>
      <c r="C209" s="1" t="s">
        <v>211</v>
      </c>
      <c r="D209" s="1" t="s">
        <v>192</v>
      </c>
      <c r="E209" s="1" t="s">
        <v>158</v>
      </c>
      <c r="F209" s="3">
        <v>2200000</v>
      </c>
      <c r="G209" s="1">
        <v>144</v>
      </c>
      <c r="H209" s="1"/>
      <c r="I209" s="3">
        <v>2200000</v>
      </c>
      <c r="J209" s="1" t="s">
        <v>224</v>
      </c>
      <c r="K209" s="19"/>
    </row>
    <row r="210" spans="1:11" x14ac:dyDescent="0.25">
      <c r="A210" s="10" t="str">
        <f t="shared" si="3"/>
        <v>3421592JORNALES</v>
      </c>
      <c r="B210" s="1">
        <v>3421592</v>
      </c>
      <c r="C210" s="1" t="s">
        <v>159</v>
      </c>
      <c r="D210" s="1" t="s">
        <v>228</v>
      </c>
      <c r="E210" s="1" t="s">
        <v>158</v>
      </c>
      <c r="F210" s="5">
        <v>2000000</v>
      </c>
      <c r="G210" s="1">
        <v>144</v>
      </c>
      <c r="H210" s="1"/>
      <c r="I210" s="5">
        <v>2000000</v>
      </c>
      <c r="J210" s="1" t="s">
        <v>224</v>
      </c>
      <c r="K210" s="19"/>
    </row>
    <row r="211" spans="1:11" x14ac:dyDescent="0.25">
      <c r="A211" s="10" t="str">
        <f t="shared" si="3"/>
        <v>3629168JORNALES</v>
      </c>
      <c r="B211" s="1">
        <v>3629168</v>
      </c>
      <c r="C211" s="1" t="s">
        <v>217</v>
      </c>
      <c r="D211" s="1" t="s">
        <v>160</v>
      </c>
      <c r="E211" s="1" t="s">
        <v>158</v>
      </c>
      <c r="F211" s="5">
        <v>2000000</v>
      </c>
      <c r="G211" s="1">
        <v>144</v>
      </c>
      <c r="H211" s="1"/>
      <c r="I211" s="5">
        <v>2000000</v>
      </c>
      <c r="J211" s="1" t="s">
        <v>224</v>
      </c>
      <c r="K211" s="19"/>
    </row>
    <row r="212" spans="1:11" x14ac:dyDescent="0.25">
      <c r="A212" s="10" t="str">
        <f t="shared" si="3"/>
        <v>6078610JORNALES</v>
      </c>
      <c r="B212" s="1">
        <v>6078610</v>
      </c>
      <c r="C212" s="1" t="s">
        <v>218</v>
      </c>
      <c r="D212" s="1" t="s">
        <v>219</v>
      </c>
      <c r="E212" s="1" t="s">
        <v>158</v>
      </c>
      <c r="F212" s="5">
        <v>2500000</v>
      </c>
      <c r="G212" s="1">
        <v>144</v>
      </c>
      <c r="H212" s="1"/>
      <c r="I212" s="5">
        <v>2500000</v>
      </c>
      <c r="J212" s="1" t="s">
        <v>224</v>
      </c>
      <c r="K212" s="19"/>
    </row>
    <row r="213" spans="1:11" x14ac:dyDescent="0.25">
      <c r="A213" s="10" t="str">
        <f t="shared" si="3"/>
        <v>4009710JORNALES</v>
      </c>
      <c r="B213" s="1">
        <v>4009710</v>
      </c>
      <c r="C213" s="1" t="s">
        <v>112</v>
      </c>
      <c r="D213" s="1" t="s">
        <v>220</v>
      </c>
      <c r="E213" s="1" t="s">
        <v>158</v>
      </c>
      <c r="F213" s="5">
        <v>2500000</v>
      </c>
      <c r="G213" s="1">
        <v>144</v>
      </c>
      <c r="H213" s="1"/>
      <c r="I213" s="5">
        <v>2500000</v>
      </c>
      <c r="J213" s="1" t="s">
        <v>224</v>
      </c>
      <c r="K213" s="19"/>
    </row>
    <row r="214" spans="1:11" x14ac:dyDescent="0.25">
      <c r="A214" s="10" t="str">
        <f t="shared" si="3"/>
        <v>2162109JORNALES</v>
      </c>
      <c r="B214" s="1">
        <v>2162109</v>
      </c>
      <c r="C214" s="4" t="s">
        <v>320</v>
      </c>
      <c r="D214" s="1" t="s">
        <v>321</v>
      </c>
      <c r="E214" s="1" t="s">
        <v>158</v>
      </c>
      <c r="F214" s="5">
        <v>1500000</v>
      </c>
      <c r="G214" s="1">
        <v>144</v>
      </c>
      <c r="H214" s="1"/>
      <c r="I214" s="5">
        <v>1500000</v>
      </c>
      <c r="J214" s="1" t="s">
        <v>224</v>
      </c>
      <c r="K214" s="19"/>
    </row>
    <row r="215" spans="1:11" x14ac:dyDescent="0.25">
      <c r="A215" s="10" t="str">
        <f t="shared" si="3"/>
        <v>2311612JORNALES</v>
      </c>
      <c r="B215" s="1">
        <v>2311612</v>
      </c>
      <c r="C215" s="1" t="s">
        <v>239</v>
      </c>
      <c r="D215" s="1" t="s">
        <v>240</v>
      </c>
      <c r="E215" s="1" t="s">
        <v>158</v>
      </c>
      <c r="F215" s="5">
        <v>2000000</v>
      </c>
      <c r="G215" s="1">
        <v>144</v>
      </c>
      <c r="H215" s="1"/>
      <c r="I215" s="5">
        <v>2000000</v>
      </c>
      <c r="J215" s="1" t="s">
        <v>224</v>
      </c>
      <c r="K215" s="19"/>
    </row>
    <row r="216" spans="1:11" x14ac:dyDescent="0.25">
      <c r="A216" s="10" t="str">
        <f t="shared" si="3"/>
        <v>1333561JORNALES</v>
      </c>
      <c r="B216" s="1">
        <v>1333561</v>
      </c>
      <c r="C216" s="4" t="s">
        <v>322</v>
      </c>
      <c r="D216" s="1" t="s">
        <v>323</v>
      </c>
      <c r="E216" s="1" t="s">
        <v>158</v>
      </c>
      <c r="F216" s="5">
        <v>1500000</v>
      </c>
      <c r="G216" s="1">
        <v>144</v>
      </c>
      <c r="H216" s="1"/>
      <c r="I216" s="5">
        <v>1500000</v>
      </c>
      <c r="J216" s="1" t="s">
        <v>224</v>
      </c>
      <c r="K216" s="19"/>
    </row>
    <row r="217" spans="1:11" x14ac:dyDescent="0.25">
      <c r="A217" s="10" t="str">
        <f t="shared" si="3"/>
        <v>2381578JORNALES</v>
      </c>
      <c r="B217" s="1">
        <v>2381578</v>
      </c>
      <c r="C217" s="7" t="s">
        <v>246</v>
      </c>
      <c r="D217" s="1" t="s">
        <v>247</v>
      </c>
      <c r="E217" s="1" t="s">
        <v>158</v>
      </c>
      <c r="F217" s="5">
        <v>2500000</v>
      </c>
      <c r="G217" s="1">
        <v>144</v>
      </c>
      <c r="H217" s="1"/>
      <c r="I217" s="5">
        <v>2500000</v>
      </c>
      <c r="J217" s="1" t="s">
        <v>224</v>
      </c>
      <c r="K217" s="19"/>
    </row>
    <row r="218" spans="1:11" x14ac:dyDescent="0.25">
      <c r="A218" s="10" t="str">
        <f t="shared" si="3"/>
        <v>4961222JORNALES</v>
      </c>
      <c r="B218" s="1">
        <v>4961222</v>
      </c>
      <c r="C218" s="7" t="s">
        <v>280</v>
      </c>
      <c r="D218" s="1" t="s">
        <v>281</v>
      </c>
      <c r="E218" s="1" t="s">
        <v>158</v>
      </c>
      <c r="F218" s="5">
        <v>1000000</v>
      </c>
      <c r="G218" s="1">
        <v>144</v>
      </c>
      <c r="H218" s="1"/>
      <c r="I218" s="5">
        <v>1000000</v>
      </c>
      <c r="J218" s="1" t="s">
        <v>224</v>
      </c>
      <c r="K218" s="19"/>
    </row>
    <row r="219" spans="1:11" x14ac:dyDescent="0.25">
      <c r="A219" s="10" t="str">
        <f t="shared" si="3"/>
        <v>4190737JORNALES</v>
      </c>
      <c r="B219" s="1">
        <v>4190737</v>
      </c>
      <c r="C219" s="7" t="s">
        <v>248</v>
      </c>
      <c r="D219" s="1" t="s">
        <v>249</v>
      </c>
      <c r="E219" s="1" t="s">
        <v>158</v>
      </c>
      <c r="F219" s="5">
        <v>2500000</v>
      </c>
      <c r="G219" s="1">
        <v>144</v>
      </c>
      <c r="H219" s="1"/>
      <c r="I219" s="5">
        <v>2500000</v>
      </c>
      <c r="J219" s="1" t="s">
        <v>224</v>
      </c>
      <c r="K219" s="19"/>
    </row>
    <row r="220" spans="1:11" x14ac:dyDescent="0.25">
      <c r="A220" s="10" t="str">
        <f t="shared" si="3"/>
        <v>1481060JORNALES</v>
      </c>
      <c r="B220" s="1">
        <v>1481060</v>
      </c>
      <c r="C220" s="8" t="s">
        <v>252</v>
      </c>
      <c r="D220" s="1" t="s">
        <v>253</v>
      </c>
      <c r="E220" s="1" t="s">
        <v>158</v>
      </c>
      <c r="F220" s="5">
        <v>2000000</v>
      </c>
      <c r="G220" s="1">
        <v>144</v>
      </c>
      <c r="H220" s="1"/>
      <c r="I220" s="5">
        <v>2000000</v>
      </c>
      <c r="J220" s="1" t="s">
        <v>224</v>
      </c>
      <c r="K220" s="19"/>
    </row>
    <row r="221" spans="1:11" x14ac:dyDescent="0.25">
      <c r="A221" s="10" t="str">
        <f t="shared" si="3"/>
        <v>5876466JORNALES</v>
      </c>
      <c r="B221" s="1">
        <v>5876466</v>
      </c>
      <c r="C221" s="7" t="s">
        <v>242</v>
      </c>
      <c r="D221" s="1" t="s">
        <v>243</v>
      </c>
      <c r="E221" s="1" t="s">
        <v>158</v>
      </c>
      <c r="F221" s="5">
        <v>2000000</v>
      </c>
      <c r="G221" s="1">
        <v>144</v>
      </c>
      <c r="H221" s="1"/>
      <c r="I221" s="5">
        <v>2000000</v>
      </c>
      <c r="J221" s="1" t="s">
        <v>224</v>
      </c>
      <c r="K221" s="19"/>
    </row>
    <row r="222" spans="1:11" x14ac:dyDescent="0.25">
      <c r="A222" s="10" t="str">
        <f t="shared" si="3"/>
        <v>3553551JORNALES</v>
      </c>
      <c r="B222" s="1">
        <v>3553551</v>
      </c>
      <c r="C222" s="1" t="s">
        <v>250</v>
      </c>
      <c r="D222" s="1" t="s">
        <v>251</v>
      </c>
      <c r="E222" s="1" t="s">
        <v>158</v>
      </c>
      <c r="F222" s="5">
        <v>1300000</v>
      </c>
      <c r="G222" s="1">
        <v>144</v>
      </c>
      <c r="H222" s="1"/>
      <c r="I222" s="5">
        <v>1300000</v>
      </c>
      <c r="J222" s="1" t="s">
        <v>224</v>
      </c>
      <c r="K222" s="19"/>
    </row>
    <row r="223" spans="1:11" x14ac:dyDescent="0.25">
      <c r="A223" s="10" t="str">
        <f t="shared" si="3"/>
        <v>5470397JORNALES</v>
      </c>
      <c r="B223" s="1">
        <v>5470397</v>
      </c>
      <c r="C223" s="1" t="s">
        <v>353</v>
      </c>
      <c r="D223" s="1" t="s">
        <v>354</v>
      </c>
      <c r="E223" s="1" t="s">
        <v>158</v>
      </c>
      <c r="F223" s="5">
        <v>2000000</v>
      </c>
      <c r="G223" s="1">
        <v>144</v>
      </c>
      <c r="H223" s="1"/>
      <c r="I223" s="5">
        <v>2000000</v>
      </c>
      <c r="J223" s="1" t="s">
        <v>224</v>
      </c>
      <c r="K223" s="19"/>
    </row>
    <row r="224" spans="1:11" x14ac:dyDescent="0.25">
      <c r="A224" s="10" t="str">
        <f t="shared" si="3"/>
        <v>5578799JORNALES</v>
      </c>
      <c r="B224" s="1">
        <v>5578799</v>
      </c>
      <c r="C224" s="1" t="s">
        <v>351</v>
      </c>
      <c r="D224" s="1" t="s">
        <v>352</v>
      </c>
      <c r="E224" s="1" t="s">
        <v>158</v>
      </c>
      <c r="F224" s="5">
        <v>2000000</v>
      </c>
      <c r="G224" s="1">
        <v>144</v>
      </c>
      <c r="H224" s="1"/>
      <c r="I224" s="5">
        <v>2000000</v>
      </c>
      <c r="J224" s="1" t="s">
        <v>224</v>
      </c>
      <c r="K224" s="19"/>
    </row>
    <row r="225" spans="1:11" x14ac:dyDescent="0.25">
      <c r="A225" s="10" t="str">
        <f t="shared" si="3"/>
        <v>3190704JORNALES</v>
      </c>
      <c r="B225" s="1">
        <v>3190704</v>
      </c>
      <c r="C225" s="7" t="s">
        <v>200</v>
      </c>
      <c r="D225" s="1" t="s">
        <v>344</v>
      </c>
      <c r="E225" s="1" t="s">
        <v>158</v>
      </c>
      <c r="F225" s="5">
        <v>2000000</v>
      </c>
      <c r="G225" s="1">
        <v>144</v>
      </c>
      <c r="H225" s="1"/>
      <c r="I225" s="5">
        <v>2000000</v>
      </c>
      <c r="J225" s="1" t="s">
        <v>224</v>
      </c>
      <c r="K225" s="19"/>
    </row>
    <row r="226" spans="1:11" x14ac:dyDescent="0.25">
      <c r="A226" s="10" t="str">
        <f t="shared" si="3"/>
        <v>6087436JORNALES</v>
      </c>
      <c r="B226" s="1">
        <v>6087436</v>
      </c>
      <c r="C226" s="7" t="s">
        <v>385</v>
      </c>
      <c r="D226" s="1" t="s">
        <v>386</v>
      </c>
      <c r="E226" s="1" t="s">
        <v>158</v>
      </c>
      <c r="F226" s="5">
        <v>2000000</v>
      </c>
      <c r="G226" s="1">
        <v>144</v>
      </c>
      <c r="H226" s="1"/>
      <c r="I226" s="5">
        <v>2000000</v>
      </c>
      <c r="J226" s="1" t="s">
        <v>224</v>
      </c>
      <c r="K226" s="19"/>
    </row>
    <row r="227" spans="1:11" x14ac:dyDescent="0.25">
      <c r="A227" s="10" t="str">
        <f t="shared" si="3"/>
        <v>2594379JORNALES</v>
      </c>
      <c r="B227" s="1">
        <v>2594379</v>
      </c>
      <c r="C227" s="7" t="s">
        <v>347</v>
      </c>
      <c r="D227" s="1" t="s">
        <v>245</v>
      </c>
      <c r="E227" s="1" t="s">
        <v>158</v>
      </c>
      <c r="F227" s="5">
        <v>2000000</v>
      </c>
      <c r="G227" s="1">
        <v>144</v>
      </c>
      <c r="H227" s="1"/>
      <c r="I227" s="5">
        <v>2000000</v>
      </c>
      <c r="J227" s="1" t="s">
        <v>224</v>
      </c>
      <c r="K227" s="19"/>
    </row>
    <row r="228" spans="1:11" x14ac:dyDescent="0.25">
      <c r="A228" s="10" t="str">
        <f t="shared" si="3"/>
        <v>5876443JORNALES</v>
      </c>
      <c r="B228" s="1">
        <v>5876443</v>
      </c>
      <c r="C228" s="7" t="s">
        <v>262</v>
      </c>
      <c r="D228" s="1" t="s">
        <v>243</v>
      </c>
      <c r="E228" s="1" t="s">
        <v>158</v>
      </c>
      <c r="F228" s="5">
        <v>1500000</v>
      </c>
      <c r="G228" s="1">
        <v>144</v>
      </c>
      <c r="H228" s="1"/>
      <c r="I228" s="5">
        <v>1500000</v>
      </c>
      <c r="J228" s="1" t="s">
        <v>224</v>
      </c>
      <c r="K228" s="19"/>
    </row>
    <row r="229" spans="1:11" x14ac:dyDescent="0.25">
      <c r="A229" s="10" t="str">
        <f t="shared" si="3"/>
        <v>379366HONORARIO</v>
      </c>
      <c r="B229" s="1">
        <v>379366</v>
      </c>
      <c r="C229" s="7" t="s">
        <v>266</v>
      </c>
      <c r="D229" s="1" t="s">
        <v>267</v>
      </c>
      <c r="E229" s="1" t="s">
        <v>158</v>
      </c>
      <c r="F229" s="5">
        <v>7000000</v>
      </c>
      <c r="G229" s="1">
        <v>145</v>
      </c>
      <c r="H229" s="1"/>
      <c r="I229" s="5">
        <v>7000000</v>
      </c>
      <c r="J229" s="1" t="s">
        <v>194</v>
      </c>
      <c r="K229" s="19"/>
    </row>
    <row r="230" spans="1:11" x14ac:dyDescent="0.25">
      <c r="A230" s="10" t="str">
        <f t="shared" si="3"/>
        <v>4150324JORNALES</v>
      </c>
      <c r="B230" s="1">
        <v>4150324</v>
      </c>
      <c r="C230" s="7" t="s">
        <v>282</v>
      </c>
      <c r="D230" s="1" t="s">
        <v>283</v>
      </c>
      <c r="E230" s="1" t="s">
        <v>158</v>
      </c>
      <c r="F230" s="5">
        <v>1800000</v>
      </c>
      <c r="G230" s="1">
        <v>144</v>
      </c>
      <c r="H230" s="1"/>
      <c r="I230" s="5">
        <v>1800000</v>
      </c>
      <c r="J230" s="1" t="s">
        <v>224</v>
      </c>
      <c r="K230" s="19"/>
    </row>
    <row r="231" spans="1:11" x14ac:dyDescent="0.25">
      <c r="A231" s="10" t="str">
        <f t="shared" si="3"/>
        <v>3604249JORNALES</v>
      </c>
      <c r="B231" s="1">
        <v>3604249</v>
      </c>
      <c r="C231" s="7" t="s">
        <v>284</v>
      </c>
      <c r="D231" s="1" t="s">
        <v>285</v>
      </c>
      <c r="E231" s="1" t="s">
        <v>158</v>
      </c>
      <c r="F231" s="5">
        <v>1500000</v>
      </c>
      <c r="G231" s="1">
        <v>144</v>
      </c>
      <c r="H231" s="1"/>
      <c r="I231" s="5">
        <v>1500000</v>
      </c>
      <c r="J231" s="1" t="s">
        <v>224</v>
      </c>
      <c r="K231" s="19"/>
    </row>
    <row r="232" spans="1:11" x14ac:dyDescent="0.25">
      <c r="A232" s="10" t="str">
        <f t="shared" si="3"/>
        <v>4432475JORNALES</v>
      </c>
      <c r="B232" s="1">
        <v>4432475</v>
      </c>
      <c r="C232" s="7" t="s">
        <v>345</v>
      </c>
      <c r="D232" s="1" t="s">
        <v>346</v>
      </c>
      <c r="E232" s="1" t="s">
        <v>158</v>
      </c>
      <c r="F232" s="5">
        <v>2000000</v>
      </c>
      <c r="G232" s="1">
        <v>144</v>
      </c>
      <c r="H232" s="1"/>
      <c r="I232" s="5">
        <v>1500000</v>
      </c>
      <c r="J232" s="1" t="s">
        <v>224</v>
      </c>
      <c r="K232" s="19"/>
    </row>
    <row r="233" spans="1:11" x14ac:dyDescent="0.25">
      <c r="A233" s="10" t="str">
        <f t="shared" si="3"/>
        <v>4237612JORNALES</v>
      </c>
      <c r="B233" s="1">
        <v>4237612</v>
      </c>
      <c r="C233" s="7" t="s">
        <v>289</v>
      </c>
      <c r="D233" s="1" t="s">
        <v>290</v>
      </c>
      <c r="E233" s="1" t="s">
        <v>158</v>
      </c>
      <c r="F233" s="5">
        <v>2000000</v>
      </c>
      <c r="G233" s="1">
        <v>144</v>
      </c>
      <c r="H233" s="1"/>
      <c r="I233" s="5">
        <v>2000000</v>
      </c>
      <c r="J233" s="1" t="s">
        <v>224</v>
      </c>
      <c r="K233" s="19"/>
    </row>
    <row r="234" spans="1:11" x14ac:dyDescent="0.25">
      <c r="A234" s="10" t="str">
        <f t="shared" si="3"/>
        <v>4367774JORNALES</v>
      </c>
      <c r="B234" s="1">
        <v>4367774</v>
      </c>
      <c r="C234" s="7" t="s">
        <v>291</v>
      </c>
      <c r="D234" s="1" t="s">
        <v>292</v>
      </c>
      <c r="E234" s="1" t="s">
        <v>158</v>
      </c>
      <c r="F234" s="5">
        <v>2000000</v>
      </c>
      <c r="G234" s="1">
        <v>144</v>
      </c>
      <c r="H234" s="1"/>
      <c r="I234" s="5">
        <v>2000000</v>
      </c>
      <c r="J234" s="1" t="s">
        <v>224</v>
      </c>
      <c r="K234" s="19"/>
    </row>
    <row r="235" spans="1:11" x14ac:dyDescent="0.25">
      <c r="A235" s="10" t="str">
        <f t="shared" si="3"/>
        <v>4903324HONORARIO</v>
      </c>
      <c r="B235" s="1">
        <v>4903324</v>
      </c>
      <c r="C235" s="7" t="s">
        <v>293</v>
      </c>
      <c r="D235" s="1" t="s">
        <v>294</v>
      </c>
      <c r="E235" s="1" t="s">
        <v>158</v>
      </c>
      <c r="F235" s="5">
        <v>5500000</v>
      </c>
      <c r="G235" s="1">
        <v>145</v>
      </c>
      <c r="H235" s="1"/>
      <c r="I235" s="5">
        <v>5500000</v>
      </c>
      <c r="J235" s="1" t="s">
        <v>194</v>
      </c>
      <c r="K235" s="19"/>
    </row>
    <row r="236" spans="1:11" x14ac:dyDescent="0.25">
      <c r="A236" s="10" t="str">
        <f t="shared" si="3"/>
        <v>4872379HONORARIO</v>
      </c>
      <c r="B236" s="1">
        <v>4872379</v>
      </c>
      <c r="C236" s="7" t="s">
        <v>295</v>
      </c>
      <c r="D236" s="1" t="s">
        <v>296</v>
      </c>
      <c r="E236" s="1" t="s">
        <v>158</v>
      </c>
      <c r="F236" s="5">
        <v>4500000</v>
      </c>
      <c r="G236" s="1">
        <v>145</v>
      </c>
      <c r="H236" s="1"/>
      <c r="I236" s="5">
        <v>4500000</v>
      </c>
      <c r="J236" s="1" t="s">
        <v>194</v>
      </c>
      <c r="K236" s="19"/>
    </row>
    <row r="237" spans="1:11" x14ac:dyDescent="0.25">
      <c r="A237" s="10" t="str">
        <f t="shared" si="3"/>
        <v>2064431JORNALES</v>
      </c>
      <c r="B237" s="1">
        <v>2064431</v>
      </c>
      <c r="C237" s="7" t="s">
        <v>297</v>
      </c>
      <c r="D237" s="1" t="s">
        <v>298</v>
      </c>
      <c r="E237" s="1" t="s">
        <v>158</v>
      </c>
      <c r="F237" s="5">
        <v>5500000</v>
      </c>
      <c r="G237" s="1">
        <v>144</v>
      </c>
      <c r="H237" s="1"/>
      <c r="I237" s="5">
        <v>5500000</v>
      </c>
      <c r="J237" s="1" t="s">
        <v>224</v>
      </c>
      <c r="K237" s="19"/>
    </row>
    <row r="238" spans="1:11" x14ac:dyDescent="0.25">
      <c r="A238" s="10" t="str">
        <f t="shared" si="3"/>
        <v>2145590JORNALES</v>
      </c>
      <c r="B238" s="1">
        <v>2145590</v>
      </c>
      <c r="C238" s="7" t="s">
        <v>356</v>
      </c>
      <c r="D238" s="1" t="s">
        <v>357</v>
      </c>
      <c r="E238" s="1" t="s">
        <v>158</v>
      </c>
      <c r="F238" s="5">
        <v>5000000</v>
      </c>
      <c r="G238" s="1">
        <v>144</v>
      </c>
      <c r="H238" s="1"/>
      <c r="I238" s="5">
        <v>5000000</v>
      </c>
      <c r="J238" s="1" t="s">
        <v>224</v>
      </c>
      <c r="K238" s="19"/>
    </row>
    <row r="239" spans="1:11" x14ac:dyDescent="0.25">
      <c r="A239" s="10" t="str">
        <f t="shared" si="3"/>
        <v>2892946JORNALES</v>
      </c>
      <c r="B239" s="1">
        <v>2892946</v>
      </c>
      <c r="C239" s="7" t="s">
        <v>360</v>
      </c>
      <c r="D239" s="1" t="s">
        <v>361</v>
      </c>
      <c r="E239" s="1" t="s">
        <v>158</v>
      </c>
      <c r="F239" s="5">
        <v>1000000</v>
      </c>
      <c r="G239" s="1">
        <v>144</v>
      </c>
      <c r="H239" s="1"/>
      <c r="I239" s="5">
        <v>1000000</v>
      </c>
      <c r="J239" s="1" t="s">
        <v>224</v>
      </c>
      <c r="K239" s="19"/>
    </row>
    <row r="240" spans="1:11" x14ac:dyDescent="0.25">
      <c r="A240" s="10" t="str">
        <f t="shared" si="3"/>
        <v>4143627JORNALES</v>
      </c>
      <c r="B240" s="1">
        <v>4143627</v>
      </c>
      <c r="C240" s="7" t="s">
        <v>358</v>
      </c>
      <c r="D240" s="1" t="s">
        <v>359</v>
      </c>
      <c r="E240" s="1" t="s">
        <v>158</v>
      </c>
      <c r="F240" s="5">
        <v>1000000</v>
      </c>
      <c r="G240" s="1">
        <v>144</v>
      </c>
      <c r="H240" s="1"/>
      <c r="I240" s="5">
        <v>1000000</v>
      </c>
      <c r="J240" s="1" t="s">
        <v>224</v>
      </c>
      <c r="K240" s="19"/>
    </row>
    <row r="241" spans="1:11" x14ac:dyDescent="0.25">
      <c r="A241" s="10" t="str">
        <f t="shared" si="3"/>
        <v>4722541JORNALES</v>
      </c>
      <c r="B241" s="1">
        <v>4722541</v>
      </c>
      <c r="C241" s="7" t="s">
        <v>309</v>
      </c>
      <c r="D241" s="1" t="s">
        <v>173</v>
      </c>
      <c r="E241" s="1" t="s">
        <v>158</v>
      </c>
      <c r="F241" s="5">
        <v>1000000</v>
      </c>
      <c r="G241" s="1">
        <v>144</v>
      </c>
      <c r="H241" s="1"/>
      <c r="I241" s="5">
        <v>1000000</v>
      </c>
      <c r="J241" s="1" t="s">
        <v>224</v>
      </c>
      <c r="K241" s="19"/>
    </row>
    <row r="242" spans="1:11" x14ac:dyDescent="0.25">
      <c r="A242" s="10" t="str">
        <f t="shared" si="3"/>
        <v>3676118</v>
      </c>
      <c r="B242" s="1">
        <v>3676118</v>
      </c>
      <c r="C242" s="1" t="s">
        <v>310</v>
      </c>
      <c r="D242" s="1" t="s">
        <v>311</v>
      </c>
      <c r="E242" s="1" t="s">
        <v>214</v>
      </c>
      <c r="F242" s="5">
        <v>0</v>
      </c>
      <c r="G242" s="1">
        <v>0</v>
      </c>
      <c r="H242" s="1"/>
      <c r="I242" s="5">
        <v>0</v>
      </c>
      <c r="J242" s="1"/>
      <c r="K242" s="19" t="s">
        <v>382</v>
      </c>
    </row>
    <row r="243" spans="1:11" x14ac:dyDescent="0.25">
      <c r="A243" s="10" t="str">
        <f t="shared" si="3"/>
        <v>708329</v>
      </c>
      <c r="B243" s="1">
        <v>708329</v>
      </c>
      <c r="C243" s="1" t="s">
        <v>237</v>
      </c>
      <c r="D243" s="1" t="s">
        <v>238</v>
      </c>
      <c r="E243" s="1" t="s">
        <v>214</v>
      </c>
      <c r="F243" s="5">
        <v>0</v>
      </c>
      <c r="G243" s="1">
        <v>0</v>
      </c>
      <c r="H243" s="1"/>
      <c r="I243" s="5">
        <v>0</v>
      </c>
      <c r="J243" s="1"/>
      <c r="K243" s="19" t="s">
        <v>382</v>
      </c>
    </row>
    <row r="244" spans="1:11" x14ac:dyDescent="0.25">
      <c r="A244" s="10" t="str">
        <f t="shared" si="3"/>
        <v>3794827</v>
      </c>
      <c r="B244" s="1">
        <v>3794827</v>
      </c>
      <c r="C244" s="4" t="s">
        <v>312</v>
      </c>
      <c r="D244" s="1" t="s">
        <v>313</v>
      </c>
      <c r="E244" s="1" t="s">
        <v>214</v>
      </c>
      <c r="F244" s="5">
        <v>0</v>
      </c>
      <c r="G244" s="1">
        <v>0</v>
      </c>
      <c r="H244" s="1"/>
      <c r="I244" s="5">
        <v>0</v>
      </c>
      <c r="J244" s="1"/>
      <c r="K244" s="19" t="s">
        <v>382</v>
      </c>
    </row>
    <row r="245" spans="1:11" x14ac:dyDescent="0.25">
      <c r="A245" s="10" t="str">
        <f t="shared" si="3"/>
        <v>3675879</v>
      </c>
      <c r="B245" s="1">
        <v>3675879</v>
      </c>
      <c r="C245" s="1" t="s">
        <v>263</v>
      </c>
      <c r="D245" s="1" t="s">
        <v>264</v>
      </c>
      <c r="E245" s="1" t="s">
        <v>214</v>
      </c>
      <c r="F245" s="5">
        <v>0</v>
      </c>
      <c r="G245" s="1">
        <v>0</v>
      </c>
      <c r="H245" s="1"/>
      <c r="I245" s="5">
        <v>0</v>
      </c>
      <c r="J245" s="1"/>
      <c r="K245" s="19" t="s">
        <v>382</v>
      </c>
    </row>
    <row r="246" spans="1:11" x14ac:dyDescent="0.25">
      <c r="A246" s="10" t="str">
        <f t="shared" si="3"/>
        <v>3397597</v>
      </c>
      <c r="B246" s="1">
        <v>3397597</v>
      </c>
      <c r="C246" s="1" t="s">
        <v>314</v>
      </c>
      <c r="D246" s="1" t="s">
        <v>315</v>
      </c>
      <c r="E246" s="1" t="s">
        <v>214</v>
      </c>
      <c r="F246" s="5">
        <v>0</v>
      </c>
      <c r="G246" s="1">
        <v>0</v>
      </c>
      <c r="H246" s="1"/>
      <c r="I246" s="5">
        <v>0</v>
      </c>
      <c r="J246" s="1"/>
      <c r="K246" s="19" t="s">
        <v>382</v>
      </c>
    </row>
    <row r="247" spans="1:11" x14ac:dyDescent="0.25">
      <c r="A247" s="10" t="str">
        <f t="shared" si="3"/>
        <v>880071</v>
      </c>
      <c r="B247" s="1">
        <v>880071</v>
      </c>
      <c r="C247" s="1" t="s">
        <v>318</v>
      </c>
      <c r="D247" s="1" t="s">
        <v>319</v>
      </c>
      <c r="E247" s="1" t="s">
        <v>214</v>
      </c>
      <c r="F247" s="5">
        <v>0</v>
      </c>
      <c r="G247" s="1">
        <v>0</v>
      </c>
      <c r="H247" s="1"/>
      <c r="I247" s="5">
        <v>0</v>
      </c>
      <c r="J247" s="1"/>
      <c r="K247" s="19" t="s">
        <v>382</v>
      </c>
    </row>
    <row r="248" spans="1:11" x14ac:dyDescent="0.25">
      <c r="A248" s="13" t="str">
        <f t="shared" si="3"/>
        <v>4190544</v>
      </c>
      <c r="B248" s="14">
        <v>4190544</v>
      </c>
      <c r="C248" s="14" t="s">
        <v>324</v>
      </c>
      <c r="D248" s="14" t="s">
        <v>325</v>
      </c>
      <c r="E248" s="14" t="s">
        <v>214</v>
      </c>
      <c r="F248" s="15">
        <v>0</v>
      </c>
      <c r="G248" s="14">
        <v>0</v>
      </c>
      <c r="H248" s="16"/>
      <c r="I248" s="15">
        <v>0</v>
      </c>
      <c r="J248" s="16"/>
      <c r="K248" s="17" t="s">
        <v>382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13E03-2850-424B-84AC-D4398F03C781}">
  <dimension ref="A1:L247"/>
  <sheetViews>
    <sheetView topLeftCell="A148" workbookViewId="0">
      <selection sqref="A1:L247"/>
    </sheetView>
  </sheetViews>
  <sheetFormatPr baseColWidth="10" defaultRowHeight="15" x14ac:dyDescent="0.25"/>
  <cols>
    <col min="4" max="4" width="12.140625" customWidth="1"/>
    <col min="6" max="6" width="23" customWidth="1"/>
    <col min="7" max="7" width="13.85546875" customWidth="1"/>
    <col min="9" max="9" width="12.85546875" bestFit="1" customWidth="1"/>
    <col min="10" max="10" width="13.7109375" customWidth="1"/>
    <col min="11" max="11" width="12.28515625" customWidth="1"/>
    <col min="12" max="12" width="14.7109375" customWidth="1"/>
  </cols>
  <sheetData>
    <row r="1" spans="1:12" x14ac:dyDescent="0.25">
      <c r="A1" s="11" t="s">
        <v>387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378</v>
      </c>
      <c r="J1" s="12" t="s">
        <v>379</v>
      </c>
      <c r="K1" s="12" t="s">
        <v>7</v>
      </c>
      <c r="L1" s="18" t="s">
        <v>380</v>
      </c>
    </row>
    <row r="2" spans="1:12" x14ac:dyDescent="0.25">
      <c r="A2" s="10" t="str">
        <f>B2&amp;K2</f>
        <v>1101118SUELDO</v>
      </c>
      <c r="B2" s="1">
        <v>1101118</v>
      </c>
      <c r="C2" s="4" t="s">
        <v>138</v>
      </c>
      <c r="D2" s="1" t="s">
        <v>139</v>
      </c>
      <c r="E2" s="1" t="s">
        <v>8</v>
      </c>
      <c r="F2" s="2">
        <v>28634270</v>
      </c>
      <c r="G2" s="1">
        <v>111</v>
      </c>
      <c r="H2" s="1" t="s">
        <v>222</v>
      </c>
      <c r="I2" s="3">
        <v>25503070</v>
      </c>
      <c r="J2" s="3">
        <v>25503070</v>
      </c>
      <c r="K2" s="1" t="s">
        <v>9</v>
      </c>
      <c r="L2" s="19"/>
    </row>
    <row r="3" spans="1:12" x14ac:dyDescent="0.25">
      <c r="A3" s="10" t="str">
        <f t="shared" ref="A3:A66" si="0">B3&amp;K3</f>
        <v xml:space="preserve">1101118GASTO DE REPRESENTACION </v>
      </c>
      <c r="B3" s="1">
        <v>1101118</v>
      </c>
      <c r="C3" s="4" t="s">
        <v>138</v>
      </c>
      <c r="D3" s="1" t="s">
        <v>139</v>
      </c>
      <c r="E3" s="1" t="s">
        <v>8</v>
      </c>
      <c r="F3" s="2">
        <v>0</v>
      </c>
      <c r="G3" s="1">
        <v>113</v>
      </c>
      <c r="H3" s="1" t="s">
        <v>10</v>
      </c>
      <c r="I3" s="3">
        <v>2851200</v>
      </c>
      <c r="J3" s="3">
        <v>2851200</v>
      </c>
      <c r="K3" s="1" t="s">
        <v>11</v>
      </c>
      <c r="L3" s="19"/>
    </row>
    <row r="4" spans="1:12" x14ac:dyDescent="0.25">
      <c r="A4" s="10" t="str">
        <f t="shared" si="0"/>
        <v>1101118SEGURO MEDICO</v>
      </c>
      <c r="B4" s="1">
        <v>1101118</v>
      </c>
      <c r="C4" s="4" t="s">
        <v>138</v>
      </c>
      <c r="D4" s="1" t="s">
        <v>139</v>
      </c>
      <c r="E4" s="1" t="s">
        <v>8</v>
      </c>
      <c r="F4" s="2">
        <v>0</v>
      </c>
      <c r="G4" s="1">
        <v>191</v>
      </c>
      <c r="H4" s="1" t="s">
        <v>222</v>
      </c>
      <c r="I4" s="3">
        <v>280000</v>
      </c>
      <c r="J4" s="3">
        <v>280000</v>
      </c>
      <c r="K4" s="1" t="s">
        <v>12</v>
      </c>
      <c r="L4" s="19"/>
    </row>
    <row r="5" spans="1:12" x14ac:dyDescent="0.25">
      <c r="A5" s="10" t="str">
        <f t="shared" si="0"/>
        <v>759076SUELDO</v>
      </c>
      <c r="B5" s="1">
        <v>759076</v>
      </c>
      <c r="C5" s="1" t="s">
        <v>13</v>
      </c>
      <c r="D5" s="1" t="s">
        <v>14</v>
      </c>
      <c r="E5" s="1" t="s">
        <v>8</v>
      </c>
      <c r="F5" s="2">
        <v>8317100</v>
      </c>
      <c r="G5" s="1">
        <v>111</v>
      </c>
      <c r="H5" s="1" t="s">
        <v>15</v>
      </c>
      <c r="I5" s="6">
        <v>7425200</v>
      </c>
      <c r="J5" s="3">
        <v>6237168</v>
      </c>
      <c r="K5" s="1" t="s">
        <v>9</v>
      </c>
      <c r="L5" s="19"/>
    </row>
    <row r="6" spans="1:12" x14ac:dyDescent="0.25">
      <c r="A6" s="10" t="str">
        <f t="shared" si="0"/>
        <v>759076GASTO DE REPRESENTACION</v>
      </c>
      <c r="B6" s="1">
        <v>759076</v>
      </c>
      <c r="C6" s="1" t="s">
        <v>16</v>
      </c>
      <c r="D6" s="1" t="s">
        <v>14</v>
      </c>
      <c r="E6" s="1" t="s">
        <v>8</v>
      </c>
      <c r="F6" s="2">
        <v>0</v>
      </c>
      <c r="G6" s="1">
        <v>113</v>
      </c>
      <c r="H6" s="1" t="s">
        <v>17</v>
      </c>
      <c r="I6" s="3">
        <v>631900</v>
      </c>
      <c r="J6" s="3">
        <v>530796</v>
      </c>
      <c r="K6" s="1" t="s">
        <v>18</v>
      </c>
      <c r="L6" s="19"/>
    </row>
    <row r="7" spans="1:12" x14ac:dyDescent="0.25">
      <c r="A7" s="10" t="str">
        <f t="shared" si="0"/>
        <v>759076SEGURO MEDICO</v>
      </c>
      <c r="B7" s="1">
        <v>759076</v>
      </c>
      <c r="C7" s="1" t="s">
        <v>13</v>
      </c>
      <c r="D7" s="1" t="s">
        <v>14</v>
      </c>
      <c r="E7" s="1" t="s">
        <v>8</v>
      </c>
      <c r="F7" s="2">
        <v>0</v>
      </c>
      <c r="G7" s="1">
        <v>191</v>
      </c>
      <c r="H7" s="1" t="s">
        <v>15</v>
      </c>
      <c r="I7" s="3">
        <v>260000</v>
      </c>
      <c r="J7" s="3">
        <v>260000</v>
      </c>
      <c r="K7" s="1" t="s">
        <v>12</v>
      </c>
      <c r="L7" s="19"/>
    </row>
    <row r="8" spans="1:12" x14ac:dyDescent="0.25">
      <c r="A8" s="10" t="str">
        <f t="shared" si="0"/>
        <v>941404SUELDO</v>
      </c>
      <c r="B8" s="1">
        <v>941404</v>
      </c>
      <c r="C8" s="1" t="s">
        <v>19</v>
      </c>
      <c r="D8" s="1" t="s">
        <v>20</v>
      </c>
      <c r="E8" s="1" t="s">
        <v>8</v>
      </c>
      <c r="F8" s="2">
        <v>8317100</v>
      </c>
      <c r="G8" s="1">
        <v>111</v>
      </c>
      <c r="H8" s="1" t="s">
        <v>15</v>
      </c>
      <c r="I8" s="3">
        <v>7425200</v>
      </c>
      <c r="J8" s="3">
        <v>6237168</v>
      </c>
      <c r="K8" s="1" t="s">
        <v>9</v>
      </c>
      <c r="L8" s="19"/>
    </row>
    <row r="9" spans="1:12" x14ac:dyDescent="0.25">
      <c r="A9" s="10" t="str">
        <f t="shared" si="0"/>
        <v xml:space="preserve">941404GASTO DE REPRESENTACION </v>
      </c>
      <c r="B9" s="1">
        <v>941404</v>
      </c>
      <c r="C9" s="1" t="s">
        <v>19</v>
      </c>
      <c r="D9" s="1" t="s">
        <v>20</v>
      </c>
      <c r="E9" s="1" t="s">
        <v>8</v>
      </c>
      <c r="F9" s="2">
        <v>0</v>
      </c>
      <c r="G9" s="1">
        <v>113</v>
      </c>
      <c r="H9" s="1" t="s">
        <v>17</v>
      </c>
      <c r="I9" s="3">
        <v>631900</v>
      </c>
      <c r="J9" s="3">
        <v>530796</v>
      </c>
      <c r="K9" s="1" t="s">
        <v>11</v>
      </c>
      <c r="L9" s="19"/>
    </row>
    <row r="10" spans="1:12" x14ac:dyDescent="0.25">
      <c r="A10" s="10" t="str">
        <f t="shared" si="0"/>
        <v>941404SEGURO MEDICO</v>
      </c>
      <c r="B10" s="1">
        <v>941404</v>
      </c>
      <c r="C10" s="1" t="s">
        <v>19</v>
      </c>
      <c r="D10" s="1" t="s">
        <v>20</v>
      </c>
      <c r="E10" s="1" t="s">
        <v>8</v>
      </c>
      <c r="F10" s="2">
        <v>0</v>
      </c>
      <c r="G10" s="1">
        <v>191</v>
      </c>
      <c r="H10" s="1" t="s">
        <v>15</v>
      </c>
      <c r="I10" s="3">
        <v>260000</v>
      </c>
      <c r="J10" s="3">
        <v>260000</v>
      </c>
      <c r="K10" s="1" t="s">
        <v>12</v>
      </c>
      <c r="L10" s="19"/>
    </row>
    <row r="11" spans="1:12" x14ac:dyDescent="0.25">
      <c r="A11" s="10" t="str">
        <f t="shared" si="0"/>
        <v>2882320SEGURO MEDICO</v>
      </c>
      <c r="B11" s="1">
        <v>2882320</v>
      </c>
      <c r="C11" s="1" t="s">
        <v>21</v>
      </c>
      <c r="D11" s="1" t="s">
        <v>22</v>
      </c>
      <c r="E11" s="1" t="s">
        <v>8</v>
      </c>
      <c r="F11" s="2">
        <v>5390500</v>
      </c>
      <c r="G11" s="1">
        <v>191</v>
      </c>
      <c r="H11" s="1" t="s">
        <v>223</v>
      </c>
      <c r="I11" s="3">
        <v>260000</v>
      </c>
      <c r="J11" s="3">
        <v>260000</v>
      </c>
      <c r="K11" s="1" t="s">
        <v>12</v>
      </c>
      <c r="L11" s="19"/>
    </row>
    <row r="12" spans="1:12" x14ac:dyDescent="0.25">
      <c r="A12" s="10" t="str">
        <f t="shared" si="0"/>
        <v>2882320SUELDO</v>
      </c>
      <c r="B12" s="1">
        <v>2882320</v>
      </c>
      <c r="C12" s="1" t="s">
        <v>21</v>
      </c>
      <c r="D12" s="1" t="s">
        <v>22</v>
      </c>
      <c r="E12" s="1" t="s">
        <v>8</v>
      </c>
      <c r="F12" s="2">
        <v>0</v>
      </c>
      <c r="G12" s="1">
        <v>111</v>
      </c>
      <c r="H12" s="1" t="s">
        <v>223</v>
      </c>
      <c r="I12" s="3">
        <v>5130500</v>
      </c>
      <c r="J12" s="3">
        <v>4309620</v>
      </c>
      <c r="K12" s="1" t="s">
        <v>9</v>
      </c>
      <c r="L12" s="19"/>
    </row>
    <row r="13" spans="1:12" x14ac:dyDescent="0.25">
      <c r="A13" s="10" t="str">
        <f t="shared" si="0"/>
        <v>2174521SUELDO</v>
      </c>
      <c r="B13" s="1">
        <v>2174521</v>
      </c>
      <c r="C13" s="1" t="s">
        <v>299</v>
      </c>
      <c r="D13" s="1" t="s">
        <v>300</v>
      </c>
      <c r="E13" s="1" t="s">
        <v>8</v>
      </c>
      <c r="F13" s="2">
        <v>8317100</v>
      </c>
      <c r="G13" s="1">
        <v>111</v>
      </c>
      <c r="H13" s="1" t="s">
        <v>15</v>
      </c>
      <c r="I13" s="3">
        <v>7425200</v>
      </c>
      <c r="J13" s="3">
        <v>6237168</v>
      </c>
      <c r="K13" s="1" t="s">
        <v>9</v>
      </c>
      <c r="L13" s="19"/>
    </row>
    <row r="14" spans="1:12" x14ac:dyDescent="0.25">
      <c r="A14" s="10" t="str">
        <f t="shared" si="0"/>
        <v xml:space="preserve">2174521GASTO DE REPRESENTACION </v>
      </c>
      <c r="B14" s="1">
        <v>2174521</v>
      </c>
      <c r="C14" s="1" t="s">
        <v>299</v>
      </c>
      <c r="D14" s="1" t="s">
        <v>300</v>
      </c>
      <c r="E14" s="1" t="s">
        <v>8</v>
      </c>
      <c r="F14" s="2">
        <v>0</v>
      </c>
      <c r="G14" s="1">
        <v>113</v>
      </c>
      <c r="H14" s="1" t="s">
        <v>17</v>
      </c>
      <c r="I14" s="3">
        <v>631900</v>
      </c>
      <c r="J14" s="3">
        <v>530796</v>
      </c>
      <c r="K14" s="1" t="s">
        <v>11</v>
      </c>
      <c r="L14" s="19"/>
    </row>
    <row r="15" spans="1:12" x14ac:dyDescent="0.25">
      <c r="A15" s="10" t="str">
        <f t="shared" si="0"/>
        <v>2174521SEGURO MEDICO</v>
      </c>
      <c r="B15" s="1">
        <v>2174521</v>
      </c>
      <c r="C15" s="1" t="s">
        <v>299</v>
      </c>
      <c r="D15" s="1" t="s">
        <v>300</v>
      </c>
      <c r="E15" s="1" t="s">
        <v>8</v>
      </c>
      <c r="F15" s="2">
        <v>0</v>
      </c>
      <c r="G15" s="1">
        <v>191</v>
      </c>
      <c r="H15" s="1" t="s">
        <v>15</v>
      </c>
      <c r="I15" s="3">
        <v>260000</v>
      </c>
      <c r="J15" s="3">
        <v>260000</v>
      </c>
      <c r="K15" s="1" t="s">
        <v>12</v>
      </c>
      <c r="L15" s="19"/>
    </row>
    <row r="16" spans="1:12" x14ac:dyDescent="0.25">
      <c r="A16" s="10" t="str">
        <f t="shared" si="0"/>
        <v>0SUELDO</v>
      </c>
      <c r="B16" s="1">
        <v>0</v>
      </c>
      <c r="C16" s="1" t="s">
        <v>355</v>
      </c>
      <c r="D16" s="1" t="s">
        <v>355</v>
      </c>
      <c r="E16" s="1" t="s">
        <v>8</v>
      </c>
      <c r="F16" s="2">
        <v>0</v>
      </c>
      <c r="G16" s="1">
        <v>111</v>
      </c>
      <c r="H16" s="1" t="s">
        <v>15</v>
      </c>
      <c r="I16" s="3">
        <v>0</v>
      </c>
      <c r="J16" s="3">
        <v>0</v>
      </c>
      <c r="K16" s="1" t="s">
        <v>9</v>
      </c>
      <c r="L16" s="19"/>
    </row>
    <row r="17" spans="1:12" x14ac:dyDescent="0.25">
      <c r="A17" s="10" t="str">
        <f t="shared" si="0"/>
        <v>0SEGURO MEDICO</v>
      </c>
      <c r="B17" s="1">
        <v>0</v>
      </c>
      <c r="C17" s="1" t="s">
        <v>355</v>
      </c>
      <c r="D17" s="1" t="s">
        <v>355</v>
      </c>
      <c r="E17" s="1" t="s">
        <v>8</v>
      </c>
      <c r="F17" s="2">
        <v>0</v>
      </c>
      <c r="G17" s="1">
        <v>191</v>
      </c>
      <c r="H17" s="1" t="s">
        <v>15</v>
      </c>
      <c r="I17" s="3">
        <v>0</v>
      </c>
      <c r="J17" s="3">
        <v>0</v>
      </c>
      <c r="K17" s="1" t="s">
        <v>12</v>
      </c>
      <c r="L17" s="19"/>
    </row>
    <row r="18" spans="1:12" x14ac:dyDescent="0.25">
      <c r="A18" s="10" t="str">
        <f t="shared" si="0"/>
        <v>4946635SUELDO</v>
      </c>
      <c r="B18" s="1">
        <v>4946635</v>
      </c>
      <c r="C18" s="1" t="s">
        <v>23</v>
      </c>
      <c r="D18" s="1" t="s">
        <v>24</v>
      </c>
      <c r="E18" s="1" t="s">
        <v>8</v>
      </c>
      <c r="F18" s="2">
        <v>7685200</v>
      </c>
      <c r="G18" s="1">
        <v>111</v>
      </c>
      <c r="H18" s="1" t="s">
        <v>15</v>
      </c>
      <c r="I18" s="3">
        <v>7425200</v>
      </c>
      <c r="J18" s="3">
        <v>6237168</v>
      </c>
      <c r="K18" s="1" t="s">
        <v>9</v>
      </c>
      <c r="L18" s="19"/>
    </row>
    <row r="19" spans="1:12" x14ac:dyDescent="0.25">
      <c r="A19" s="10" t="str">
        <f t="shared" si="0"/>
        <v>4946635SEGURO MEDICO</v>
      </c>
      <c r="B19" s="1">
        <v>4946635</v>
      </c>
      <c r="C19" s="1" t="s">
        <v>23</v>
      </c>
      <c r="D19" s="1" t="s">
        <v>24</v>
      </c>
      <c r="E19" s="1" t="s">
        <v>8</v>
      </c>
      <c r="F19" s="2">
        <v>0</v>
      </c>
      <c r="G19" s="1">
        <v>191</v>
      </c>
      <c r="H19" s="1" t="s">
        <v>15</v>
      </c>
      <c r="I19" s="3">
        <v>260000</v>
      </c>
      <c r="J19" s="3">
        <v>260000</v>
      </c>
      <c r="K19" s="1" t="s">
        <v>12</v>
      </c>
      <c r="L19" s="19"/>
    </row>
    <row r="20" spans="1:12" x14ac:dyDescent="0.25">
      <c r="A20" s="10" t="str">
        <f t="shared" si="0"/>
        <v>0SUELDO</v>
      </c>
      <c r="B20" s="1">
        <v>0</v>
      </c>
      <c r="C20" s="1" t="s">
        <v>355</v>
      </c>
      <c r="D20" s="1" t="s">
        <v>355</v>
      </c>
      <c r="E20" s="1" t="s">
        <v>8</v>
      </c>
      <c r="F20" s="2">
        <v>0</v>
      </c>
      <c r="G20" s="1">
        <v>111</v>
      </c>
      <c r="H20" s="1" t="s">
        <v>15</v>
      </c>
      <c r="I20" s="3">
        <v>0</v>
      </c>
      <c r="J20" s="3">
        <v>0</v>
      </c>
      <c r="K20" s="1" t="s">
        <v>9</v>
      </c>
      <c r="L20" s="19"/>
    </row>
    <row r="21" spans="1:12" x14ac:dyDescent="0.25">
      <c r="A21" s="10" t="str">
        <f t="shared" si="0"/>
        <v>0SEGURO MEDICO</v>
      </c>
      <c r="B21" s="1">
        <v>0</v>
      </c>
      <c r="C21" s="1" t="s">
        <v>355</v>
      </c>
      <c r="D21" s="1" t="s">
        <v>355</v>
      </c>
      <c r="E21" s="1" t="s">
        <v>8</v>
      </c>
      <c r="F21" s="2">
        <v>0</v>
      </c>
      <c r="G21" s="1">
        <v>191</v>
      </c>
      <c r="H21" s="1" t="s">
        <v>15</v>
      </c>
      <c r="I21" s="3">
        <v>0</v>
      </c>
      <c r="J21" s="3">
        <v>0</v>
      </c>
      <c r="K21" s="1" t="s">
        <v>12</v>
      </c>
      <c r="L21" s="19"/>
    </row>
    <row r="22" spans="1:12" x14ac:dyDescent="0.25">
      <c r="A22" s="10" t="str">
        <f t="shared" si="0"/>
        <v>1061362SUELDO</v>
      </c>
      <c r="B22" s="1">
        <v>1061362</v>
      </c>
      <c r="C22" s="1" t="s">
        <v>225</v>
      </c>
      <c r="D22" s="1" t="s">
        <v>113</v>
      </c>
      <c r="E22" s="1" t="s">
        <v>8</v>
      </c>
      <c r="F22" s="2">
        <v>7685200</v>
      </c>
      <c r="G22" s="1">
        <v>111</v>
      </c>
      <c r="H22" s="1" t="s">
        <v>15</v>
      </c>
      <c r="I22" s="3">
        <v>7425200</v>
      </c>
      <c r="J22" s="3">
        <v>6237168</v>
      </c>
      <c r="K22" s="1" t="s">
        <v>9</v>
      </c>
      <c r="L22" s="19"/>
    </row>
    <row r="23" spans="1:12" x14ac:dyDescent="0.25">
      <c r="A23" s="10" t="str">
        <f t="shared" si="0"/>
        <v>1061362SEGURO MEDICO</v>
      </c>
      <c r="B23" s="1">
        <v>1061362</v>
      </c>
      <c r="C23" s="1" t="s">
        <v>225</v>
      </c>
      <c r="D23" s="1" t="s">
        <v>113</v>
      </c>
      <c r="E23" s="1" t="s">
        <v>8</v>
      </c>
      <c r="F23" s="2">
        <v>0</v>
      </c>
      <c r="G23" s="1">
        <v>191</v>
      </c>
      <c r="H23" s="1" t="s">
        <v>15</v>
      </c>
      <c r="I23" s="3">
        <v>260000</v>
      </c>
      <c r="J23" s="3">
        <v>260000</v>
      </c>
      <c r="K23" s="1" t="s">
        <v>12</v>
      </c>
      <c r="L23" s="19"/>
    </row>
    <row r="24" spans="1:12" x14ac:dyDescent="0.25">
      <c r="A24" s="10" t="str">
        <f t="shared" si="0"/>
        <v>4854242SUELDO</v>
      </c>
      <c r="B24" s="1">
        <v>4854242</v>
      </c>
      <c r="C24" s="1" t="s">
        <v>332</v>
      </c>
      <c r="D24" s="1" t="s">
        <v>333</v>
      </c>
      <c r="E24" s="1" t="s">
        <v>8</v>
      </c>
      <c r="F24" s="2">
        <v>7685200</v>
      </c>
      <c r="G24" s="1">
        <v>111</v>
      </c>
      <c r="H24" s="1" t="s">
        <v>15</v>
      </c>
      <c r="I24" s="3">
        <v>7425200</v>
      </c>
      <c r="J24" s="3">
        <v>6237168</v>
      </c>
      <c r="K24" s="1" t="s">
        <v>9</v>
      </c>
      <c r="L24" s="19"/>
    </row>
    <row r="25" spans="1:12" x14ac:dyDescent="0.25">
      <c r="A25" s="10" t="str">
        <f t="shared" si="0"/>
        <v>4854242SEGURO MEDICO</v>
      </c>
      <c r="B25" s="1">
        <v>4854242</v>
      </c>
      <c r="C25" s="1" t="s">
        <v>332</v>
      </c>
      <c r="D25" s="1" t="s">
        <v>333</v>
      </c>
      <c r="E25" s="1" t="s">
        <v>8</v>
      </c>
      <c r="F25" s="2">
        <v>0</v>
      </c>
      <c r="G25" s="1">
        <v>191</v>
      </c>
      <c r="H25" s="1" t="s">
        <v>15</v>
      </c>
      <c r="I25" s="3">
        <v>260000</v>
      </c>
      <c r="J25" s="3">
        <v>260000</v>
      </c>
      <c r="K25" s="1" t="s">
        <v>12</v>
      </c>
      <c r="L25" s="19"/>
    </row>
    <row r="26" spans="1:12" x14ac:dyDescent="0.25">
      <c r="A26" s="10" t="str">
        <f t="shared" si="0"/>
        <v>3010417SUELDO</v>
      </c>
      <c r="B26" s="1">
        <v>3010417</v>
      </c>
      <c r="C26" s="1" t="s">
        <v>25</v>
      </c>
      <c r="D26" s="1" t="s">
        <v>26</v>
      </c>
      <c r="E26" s="1" t="s">
        <v>8</v>
      </c>
      <c r="F26" s="2">
        <v>2810307</v>
      </c>
      <c r="G26" s="1">
        <v>111</v>
      </c>
      <c r="H26" s="1" t="s">
        <v>27</v>
      </c>
      <c r="I26" s="3">
        <v>2550307</v>
      </c>
      <c r="J26" s="3">
        <v>2142258</v>
      </c>
      <c r="K26" s="1" t="s">
        <v>9</v>
      </c>
      <c r="L26" s="19"/>
    </row>
    <row r="27" spans="1:12" x14ac:dyDescent="0.25">
      <c r="A27" s="10" t="str">
        <f t="shared" si="0"/>
        <v>3010417SEGURO MEDICO</v>
      </c>
      <c r="B27" s="1">
        <v>3010417</v>
      </c>
      <c r="C27" s="1" t="s">
        <v>25</v>
      </c>
      <c r="D27" s="1" t="s">
        <v>26</v>
      </c>
      <c r="E27" s="1" t="s">
        <v>8</v>
      </c>
      <c r="F27" s="2">
        <v>0</v>
      </c>
      <c r="G27" s="1">
        <v>191</v>
      </c>
      <c r="H27" s="1" t="s">
        <v>27</v>
      </c>
      <c r="I27" s="3">
        <v>260000</v>
      </c>
      <c r="J27" s="3">
        <v>260000</v>
      </c>
      <c r="K27" s="1" t="s">
        <v>12</v>
      </c>
      <c r="L27" s="19"/>
    </row>
    <row r="28" spans="1:12" x14ac:dyDescent="0.25">
      <c r="A28" s="10" t="str">
        <f t="shared" si="0"/>
        <v>2863947SUELDO</v>
      </c>
      <c r="B28" s="1">
        <v>2863947</v>
      </c>
      <c r="C28" s="1" t="s">
        <v>167</v>
      </c>
      <c r="D28" s="1" t="s">
        <v>168</v>
      </c>
      <c r="E28" s="1" t="s">
        <v>8</v>
      </c>
      <c r="F28" s="2">
        <v>2549324</v>
      </c>
      <c r="G28" s="1">
        <v>111</v>
      </c>
      <c r="H28" s="1" t="s">
        <v>27</v>
      </c>
      <c r="I28" s="3">
        <v>2550307</v>
      </c>
      <c r="J28" s="3">
        <v>2142258</v>
      </c>
      <c r="K28" s="1" t="s">
        <v>9</v>
      </c>
      <c r="L28" s="19"/>
    </row>
    <row r="29" spans="1:12" x14ac:dyDescent="0.25">
      <c r="A29" s="10" t="str">
        <f t="shared" si="0"/>
        <v>2863947SEGURO MEDICO</v>
      </c>
      <c r="B29" s="1">
        <v>2863947</v>
      </c>
      <c r="C29" s="1" t="s">
        <v>167</v>
      </c>
      <c r="D29" s="1" t="s">
        <v>168</v>
      </c>
      <c r="E29" s="1" t="s">
        <v>8</v>
      </c>
      <c r="F29" s="2">
        <v>0</v>
      </c>
      <c r="G29" s="1">
        <v>191</v>
      </c>
      <c r="H29" s="1" t="s">
        <v>27</v>
      </c>
      <c r="I29" s="3">
        <v>260000</v>
      </c>
      <c r="J29" s="3">
        <v>260000</v>
      </c>
      <c r="K29" s="1" t="s">
        <v>12</v>
      </c>
      <c r="L29" s="19"/>
    </row>
    <row r="30" spans="1:12" x14ac:dyDescent="0.25">
      <c r="A30" s="10" t="str">
        <f t="shared" si="0"/>
        <v>3297275SUELDO</v>
      </c>
      <c r="B30" s="1">
        <v>3297275</v>
      </c>
      <c r="C30" s="1" t="s">
        <v>29</v>
      </c>
      <c r="D30" s="1" t="s">
        <v>30</v>
      </c>
      <c r="E30" s="1" t="s">
        <v>8</v>
      </c>
      <c r="F30" s="2">
        <v>2549324</v>
      </c>
      <c r="G30" s="1">
        <v>111</v>
      </c>
      <c r="H30" s="1" t="s">
        <v>27</v>
      </c>
      <c r="I30" s="3">
        <v>2550307</v>
      </c>
      <c r="J30" s="3">
        <v>2142258</v>
      </c>
      <c r="K30" s="1" t="s">
        <v>9</v>
      </c>
      <c r="L30" s="19"/>
    </row>
    <row r="31" spans="1:12" x14ac:dyDescent="0.25">
      <c r="A31" s="10" t="str">
        <f t="shared" si="0"/>
        <v>3297275SEGURO MEDICO</v>
      </c>
      <c r="B31" s="1">
        <v>3297275</v>
      </c>
      <c r="C31" s="1" t="s">
        <v>29</v>
      </c>
      <c r="D31" s="1" t="s">
        <v>30</v>
      </c>
      <c r="E31" s="1" t="s">
        <v>8</v>
      </c>
      <c r="F31" s="2">
        <v>0</v>
      </c>
      <c r="G31" s="1">
        <v>191</v>
      </c>
      <c r="H31" s="1" t="s">
        <v>27</v>
      </c>
      <c r="I31" s="3">
        <v>260000</v>
      </c>
      <c r="J31" s="3">
        <v>260000</v>
      </c>
      <c r="K31" s="1" t="s">
        <v>12</v>
      </c>
      <c r="L31" s="19"/>
    </row>
    <row r="32" spans="1:12" x14ac:dyDescent="0.25">
      <c r="A32" s="10" t="str">
        <f t="shared" si="0"/>
        <v>2529242SUELDO</v>
      </c>
      <c r="B32" s="1">
        <v>2529242</v>
      </c>
      <c r="C32" s="1" t="s">
        <v>31</v>
      </c>
      <c r="D32" s="1" t="s">
        <v>32</v>
      </c>
      <c r="E32" s="1" t="s">
        <v>8</v>
      </c>
      <c r="F32" s="2">
        <v>2549324</v>
      </c>
      <c r="G32" s="1">
        <v>111</v>
      </c>
      <c r="H32" s="1" t="s">
        <v>33</v>
      </c>
      <c r="I32" s="3">
        <v>2550307</v>
      </c>
      <c r="J32" s="3">
        <v>2142258</v>
      </c>
      <c r="K32" s="1" t="s">
        <v>9</v>
      </c>
      <c r="L32" s="19"/>
    </row>
    <row r="33" spans="1:12" x14ac:dyDescent="0.25">
      <c r="A33" s="10" t="str">
        <f t="shared" si="0"/>
        <v>2529242SEGURO MEDICO</v>
      </c>
      <c r="B33" s="1">
        <v>2529242</v>
      </c>
      <c r="C33" s="1" t="s">
        <v>31</v>
      </c>
      <c r="D33" s="1" t="s">
        <v>32</v>
      </c>
      <c r="E33" s="1" t="s">
        <v>8</v>
      </c>
      <c r="F33" s="2">
        <v>0</v>
      </c>
      <c r="G33" s="1">
        <v>191</v>
      </c>
      <c r="H33" s="1" t="s">
        <v>33</v>
      </c>
      <c r="I33" s="3">
        <v>260000</v>
      </c>
      <c r="J33" s="3">
        <v>260000</v>
      </c>
      <c r="K33" s="1" t="s">
        <v>12</v>
      </c>
      <c r="L33" s="19"/>
    </row>
    <row r="34" spans="1:12" x14ac:dyDescent="0.25">
      <c r="A34" s="10" t="str">
        <f t="shared" si="0"/>
        <v>3513251SUELDO</v>
      </c>
      <c r="B34" s="1">
        <v>3513251</v>
      </c>
      <c r="C34" s="1" t="s">
        <v>34</v>
      </c>
      <c r="D34" s="1" t="s">
        <v>35</v>
      </c>
      <c r="E34" s="1" t="s">
        <v>8</v>
      </c>
      <c r="F34" s="2">
        <v>2549324</v>
      </c>
      <c r="G34" s="1">
        <v>111</v>
      </c>
      <c r="H34" s="1" t="s">
        <v>27</v>
      </c>
      <c r="I34" s="3">
        <v>2550307</v>
      </c>
      <c r="J34" s="3">
        <v>2142258</v>
      </c>
      <c r="K34" s="1" t="s">
        <v>9</v>
      </c>
      <c r="L34" s="19"/>
    </row>
    <row r="35" spans="1:12" x14ac:dyDescent="0.25">
      <c r="A35" s="10" t="str">
        <f t="shared" si="0"/>
        <v>3513251SEGURO MEDICO</v>
      </c>
      <c r="B35" s="1">
        <v>3513251</v>
      </c>
      <c r="C35" s="1" t="s">
        <v>34</v>
      </c>
      <c r="D35" s="1" t="s">
        <v>35</v>
      </c>
      <c r="E35" s="1" t="s">
        <v>8</v>
      </c>
      <c r="F35" s="2">
        <v>0</v>
      </c>
      <c r="G35" s="1">
        <v>191</v>
      </c>
      <c r="H35" s="1" t="s">
        <v>27</v>
      </c>
      <c r="I35" s="3">
        <v>260000</v>
      </c>
      <c r="J35" s="3">
        <v>260000</v>
      </c>
      <c r="K35" s="1" t="s">
        <v>12</v>
      </c>
      <c r="L35" s="19"/>
    </row>
    <row r="36" spans="1:12" x14ac:dyDescent="0.25">
      <c r="A36" s="10" t="str">
        <f t="shared" si="0"/>
        <v>2881458SUELDO</v>
      </c>
      <c r="B36" s="1">
        <v>2881458</v>
      </c>
      <c r="C36" s="4" t="s">
        <v>221</v>
      </c>
      <c r="D36" s="1" t="s">
        <v>130</v>
      </c>
      <c r="E36" s="1" t="s">
        <v>8</v>
      </c>
      <c r="F36" s="2">
        <v>2549324</v>
      </c>
      <c r="G36" s="1">
        <v>111</v>
      </c>
      <c r="H36" s="1" t="s">
        <v>36</v>
      </c>
      <c r="I36" s="3">
        <v>2550307</v>
      </c>
      <c r="J36" s="3">
        <v>2142258</v>
      </c>
      <c r="K36" s="1" t="s">
        <v>9</v>
      </c>
      <c r="L36" s="19"/>
    </row>
    <row r="37" spans="1:12" x14ac:dyDescent="0.25">
      <c r="A37" s="10" t="str">
        <f t="shared" si="0"/>
        <v>2881458SEGURO MEDICO</v>
      </c>
      <c r="B37" s="1">
        <v>2881458</v>
      </c>
      <c r="C37" s="4" t="s">
        <v>221</v>
      </c>
      <c r="D37" s="1" t="s">
        <v>130</v>
      </c>
      <c r="E37" s="1" t="s">
        <v>8</v>
      </c>
      <c r="F37" s="2">
        <v>0</v>
      </c>
      <c r="G37" s="1">
        <v>191</v>
      </c>
      <c r="H37" s="1" t="s">
        <v>36</v>
      </c>
      <c r="I37" s="3">
        <v>260000</v>
      </c>
      <c r="J37" s="3">
        <v>260000</v>
      </c>
      <c r="K37" s="1" t="s">
        <v>12</v>
      </c>
      <c r="L37" s="19"/>
    </row>
    <row r="38" spans="1:12" x14ac:dyDescent="0.25">
      <c r="A38" s="10" t="str">
        <f t="shared" si="0"/>
        <v>2609422SUELDO</v>
      </c>
      <c r="B38" s="1">
        <v>2609422</v>
      </c>
      <c r="C38" s="1" t="s">
        <v>37</v>
      </c>
      <c r="D38" s="1" t="s">
        <v>38</v>
      </c>
      <c r="E38" s="1" t="s">
        <v>8</v>
      </c>
      <c r="F38" s="2">
        <v>2549324</v>
      </c>
      <c r="G38" s="1">
        <v>111</v>
      </c>
      <c r="H38" s="1" t="s">
        <v>39</v>
      </c>
      <c r="I38" s="3">
        <v>2550307</v>
      </c>
      <c r="J38" s="3">
        <v>2142258</v>
      </c>
      <c r="K38" s="1" t="s">
        <v>9</v>
      </c>
      <c r="L38" s="19" t="s">
        <v>382</v>
      </c>
    </row>
    <row r="39" spans="1:12" x14ac:dyDescent="0.25">
      <c r="A39" s="10" t="str">
        <f t="shared" si="0"/>
        <v>2609422SEGURO MEDICO</v>
      </c>
      <c r="B39" s="1">
        <v>2609422</v>
      </c>
      <c r="C39" s="1" t="s">
        <v>37</v>
      </c>
      <c r="D39" s="1" t="s">
        <v>38</v>
      </c>
      <c r="E39" s="1" t="s">
        <v>8</v>
      </c>
      <c r="F39" s="2">
        <v>0</v>
      </c>
      <c r="G39" s="1">
        <v>191</v>
      </c>
      <c r="H39" s="1" t="s">
        <v>39</v>
      </c>
      <c r="I39" s="3">
        <v>260000</v>
      </c>
      <c r="J39" s="3">
        <v>260000</v>
      </c>
      <c r="K39" s="1" t="s">
        <v>12</v>
      </c>
      <c r="L39" s="19"/>
    </row>
    <row r="40" spans="1:12" x14ac:dyDescent="0.25">
      <c r="A40" s="10" t="str">
        <f t="shared" si="0"/>
        <v>3698278SUELDO</v>
      </c>
      <c r="B40" s="1">
        <v>3698278</v>
      </c>
      <c r="C40" s="4" t="s">
        <v>95</v>
      </c>
      <c r="D40" s="1" t="s">
        <v>96</v>
      </c>
      <c r="E40" s="1" t="s">
        <v>8</v>
      </c>
      <c r="F40" s="2">
        <v>3656400</v>
      </c>
      <c r="G40" s="1">
        <v>111</v>
      </c>
      <c r="H40" s="1" t="s">
        <v>46</v>
      </c>
      <c r="I40" s="3">
        <v>3396400</v>
      </c>
      <c r="J40" s="3">
        <v>2852976</v>
      </c>
      <c r="K40" s="1" t="s">
        <v>9</v>
      </c>
      <c r="L40" s="19"/>
    </row>
    <row r="41" spans="1:12" x14ac:dyDescent="0.25">
      <c r="A41" s="10" t="str">
        <f t="shared" si="0"/>
        <v>3698278SEGURO MEDICO</v>
      </c>
      <c r="B41" s="1">
        <v>3698278</v>
      </c>
      <c r="C41" s="4" t="s">
        <v>95</v>
      </c>
      <c r="D41" s="1" t="s">
        <v>96</v>
      </c>
      <c r="E41" s="1" t="s">
        <v>8</v>
      </c>
      <c r="F41" s="2">
        <v>0</v>
      </c>
      <c r="G41" s="1">
        <v>191</v>
      </c>
      <c r="H41" s="1" t="s">
        <v>46</v>
      </c>
      <c r="I41" s="3">
        <v>260000</v>
      </c>
      <c r="J41" s="3">
        <v>260000</v>
      </c>
      <c r="K41" s="1" t="s">
        <v>12</v>
      </c>
      <c r="L41" s="19"/>
    </row>
    <row r="42" spans="1:12" x14ac:dyDescent="0.25">
      <c r="A42" s="10" t="str">
        <f t="shared" si="0"/>
        <v>3471752SUELDO</v>
      </c>
      <c r="B42" s="1">
        <v>3471752</v>
      </c>
      <c r="C42" s="4" t="s">
        <v>163</v>
      </c>
      <c r="D42" s="1" t="s">
        <v>164</v>
      </c>
      <c r="E42" s="1" t="s">
        <v>8</v>
      </c>
      <c r="F42" s="2">
        <v>2549324</v>
      </c>
      <c r="G42" s="1">
        <v>111</v>
      </c>
      <c r="H42" s="1" t="s">
        <v>41</v>
      </c>
      <c r="I42" s="3">
        <v>2550307</v>
      </c>
      <c r="J42" s="3">
        <v>2142258</v>
      </c>
      <c r="K42" s="1" t="s">
        <v>9</v>
      </c>
      <c r="L42" s="19"/>
    </row>
    <row r="43" spans="1:12" x14ac:dyDescent="0.25">
      <c r="A43" s="10" t="str">
        <f t="shared" si="0"/>
        <v>3471752SEGURO MEDICO</v>
      </c>
      <c r="B43" s="1">
        <v>3471752</v>
      </c>
      <c r="C43" s="4" t="s">
        <v>163</v>
      </c>
      <c r="D43" s="1" t="s">
        <v>164</v>
      </c>
      <c r="E43" s="1" t="s">
        <v>8</v>
      </c>
      <c r="F43" s="2">
        <v>0</v>
      </c>
      <c r="G43" s="1">
        <v>191</v>
      </c>
      <c r="H43" s="1" t="s">
        <v>41</v>
      </c>
      <c r="I43" s="3">
        <v>260000</v>
      </c>
      <c r="J43" s="3">
        <v>260000</v>
      </c>
      <c r="K43" s="1" t="s">
        <v>12</v>
      </c>
      <c r="L43" s="19"/>
    </row>
    <row r="44" spans="1:12" x14ac:dyDescent="0.25">
      <c r="A44" s="10" t="str">
        <f t="shared" si="0"/>
        <v>6105478SUELDO</v>
      </c>
      <c r="B44" s="1">
        <v>6105478</v>
      </c>
      <c r="C44" s="4" t="s">
        <v>261</v>
      </c>
      <c r="D44" s="1" t="s">
        <v>268</v>
      </c>
      <c r="E44" s="1" t="s">
        <v>8</v>
      </c>
      <c r="F44" s="2">
        <v>2762300</v>
      </c>
      <c r="G44" s="1">
        <v>111</v>
      </c>
      <c r="H44" s="1" t="s">
        <v>42</v>
      </c>
      <c r="I44" s="3">
        <v>2550307</v>
      </c>
      <c r="J44" s="3">
        <v>2142258</v>
      </c>
      <c r="K44" s="1" t="s">
        <v>9</v>
      </c>
      <c r="L44" s="19"/>
    </row>
    <row r="45" spans="1:12" x14ac:dyDescent="0.25">
      <c r="A45" s="10" t="str">
        <f t="shared" si="0"/>
        <v>6105478SEGURO MEDICO</v>
      </c>
      <c r="B45" s="1">
        <v>6105478</v>
      </c>
      <c r="C45" s="4" t="s">
        <v>261</v>
      </c>
      <c r="D45" s="1" t="s">
        <v>268</v>
      </c>
      <c r="E45" s="1" t="s">
        <v>8</v>
      </c>
      <c r="F45" s="2">
        <v>0</v>
      </c>
      <c r="G45" s="1">
        <v>191</v>
      </c>
      <c r="H45" s="1" t="s">
        <v>42</v>
      </c>
      <c r="I45" s="3">
        <v>260000</v>
      </c>
      <c r="J45" s="3">
        <v>260000</v>
      </c>
      <c r="K45" s="1" t="s">
        <v>12</v>
      </c>
      <c r="L45" s="19"/>
    </row>
    <row r="46" spans="1:12" x14ac:dyDescent="0.25">
      <c r="A46" s="10" t="str">
        <f t="shared" si="0"/>
        <v>3662379SUELDO</v>
      </c>
      <c r="B46" s="1">
        <v>3662379</v>
      </c>
      <c r="C46" s="1" t="s">
        <v>43</v>
      </c>
      <c r="D46" s="1" t="s">
        <v>44</v>
      </c>
      <c r="E46" s="1" t="s">
        <v>8</v>
      </c>
      <c r="F46" s="2">
        <v>2549324</v>
      </c>
      <c r="G46" s="1">
        <v>111</v>
      </c>
      <c r="H46" s="1" t="s">
        <v>45</v>
      </c>
      <c r="I46" s="3">
        <v>2550307</v>
      </c>
      <c r="J46" s="3">
        <v>2142258</v>
      </c>
      <c r="K46" s="1" t="s">
        <v>9</v>
      </c>
      <c r="L46" s="19"/>
    </row>
    <row r="47" spans="1:12" x14ac:dyDescent="0.25">
      <c r="A47" s="10" t="str">
        <f t="shared" si="0"/>
        <v>3662379SEGURO MEDICO</v>
      </c>
      <c r="B47" s="1">
        <v>3662379</v>
      </c>
      <c r="C47" s="1" t="s">
        <v>43</v>
      </c>
      <c r="D47" s="1" t="s">
        <v>44</v>
      </c>
      <c r="E47" s="1" t="s">
        <v>8</v>
      </c>
      <c r="F47" s="2">
        <v>0</v>
      </c>
      <c r="G47" s="1">
        <v>191</v>
      </c>
      <c r="H47" s="1" t="s">
        <v>45</v>
      </c>
      <c r="I47" s="3">
        <v>260000</v>
      </c>
      <c r="J47" s="3">
        <v>260000</v>
      </c>
      <c r="K47" s="1" t="s">
        <v>12</v>
      </c>
      <c r="L47" s="19"/>
    </row>
    <row r="48" spans="1:12" x14ac:dyDescent="0.25">
      <c r="A48" s="10" t="str">
        <f t="shared" si="0"/>
        <v>1799408SUELDO</v>
      </c>
      <c r="B48" s="1">
        <v>1799408</v>
      </c>
      <c r="C48" s="1" t="s">
        <v>92</v>
      </c>
      <c r="D48" s="1" t="s">
        <v>93</v>
      </c>
      <c r="E48" s="1" t="s">
        <v>8</v>
      </c>
      <c r="F48" s="2">
        <v>4404000</v>
      </c>
      <c r="G48" s="1">
        <v>111</v>
      </c>
      <c r="H48" s="1" t="s">
        <v>40</v>
      </c>
      <c r="I48" s="3">
        <v>4144000</v>
      </c>
      <c r="J48" s="3">
        <v>3480960</v>
      </c>
      <c r="K48" s="1" t="s">
        <v>9</v>
      </c>
      <c r="L48" s="19"/>
    </row>
    <row r="49" spans="1:12" x14ac:dyDescent="0.25">
      <c r="A49" s="10" t="str">
        <f t="shared" si="0"/>
        <v>1799408SEGURO MEDICO</v>
      </c>
      <c r="B49" s="1">
        <v>1799408</v>
      </c>
      <c r="C49" s="1" t="s">
        <v>92</v>
      </c>
      <c r="D49" s="1" t="s">
        <v>93</v>
      </c>
      <c r="E49" s="1" t="s">
        <v>8</v>
      </c>
      <c r="F49" s="2">
        <v>0</v>
      </c>
      <c r="G49" s="1">
        <v>191</v>
      </c>
      <c r="H49" s="1" t="s">
        <v>40</v>
      </c>
      <c r="I49" s="3">
        <v>260000</v>
      </c>
      <c r="J49" s="3">
        <v>260000</v>
      </c>
      <c r="K49" s="1" t="s">
        <v>12</v>
      </c>
      <c r="L49" s="19"/>
    </row>
    <row r="50" spans="1:12" x14ac:dyDescent="0.25">
      <c r="A50" s="10" t="str">
        <f t="shared" si="0"/>
        <v>2875309SUELDO</v>
      </c>
      <c r="B50" s="1">
        <v>2875309</v>
      </c>
      <c r="C50" s="1" t="s">
        <v>47</v>
      </c>
      <c r="D50" s="1" t="s">
        <v>48</v>
      </c>
      <c r="E50" s="1" t="s">
        <v>8</v>
      </c>
      <c r="F50" s="2">
        <v>2549234</v>
      </c>
      <c r="G50" s="1">
        <v>111</v>
      </c>
      <c r="H50" s="1" t="s">
        <v>27</v>
      </c>
      <c r="I50" s="3">
        <v>2550307</v>
      </c>
      <c r="J50" s="3">
        <v>2142258</v>
      </c>
      <c r="K50" s="1" t="s">
        <v>9</v>
      </c>
      <c r="L50" s="19"/>
    </row>
    <row r="51" spans="1:12" x14ac:dyDescent="0.25">
      <c r="A51" s="10" t="str">
        <f t="shared" si="0"/>
        <v>2875309SEGURO MEDICO</v>
      </c>
      <c r="B51" s="1">
        <v>2875309</v>
      </c>
      <c r="C51" s="1" t="s">
        <v>47</v>
      </c>
      <c r="D51" s="1" t="s">
        <v>48</v>
      </c>
      <c r="E51" s="1" t="s">
        <v>8</v>
      </c>
      <c r="F51" s="2">
        <v>0</v>
      </c>
      <c r="G51" s="1">
        <v>191</v>
      </c>
      <c r="H51" s="1" t="s">
        <v>27</v>
      </c>
      <c r="I51" s="3">
        <v>260000</v>
      </c>
      <c r="J51" s="3">
        <v>260000</v>
      </c>
      <c r="K51" s="1" t="s">
        <v>12</v>
      </c>
      <c r="L51" s="19"/>
    </row>
    <row r="52" spans="1:12" x14ac:dyDescent="0.25">
      <c r="A52" s="10" t="str">
        <f t="shared" si="0"/>
        <v>4210134SUELDO</v>
      </c>
      <c r="B52" s="1">
        <v>4210134</v>
      </c>
      <c r="C52" s="4" t="s">
        <v>326</v>
      </c>
      <c r="D52" s="1" t="s">
        <v>327</v>
      </c>
      <c r="E52" s="1" t="s">
        <v>8</v>
      </c>
      <c r="F52" s="2">
        <v>2549324</v>
      </c>
      <c r="G52" s="1">
        <v>111</v>
      </c>
      <c r="H52" s="1" t="s">
        <v>49</v>
      </c>
      <c r="I52" s="3">
        <v>2550307</v>
      </c>
      <c r="J52" s="3">
        <v>2142258</v>
      </c>
      <c r="K52" s="1" t="s">
        <v>9</v>
      </c>
      <c r="L52" s="19"/>
    </row>
    <row r="53" spans="1:12" x14ac:dyDescent="0.25">
      <c r="A53" s="10" t="str">
        <f t="shared" si="0"/>
        <v>4210134SEGURO MEDICO</v>
      </c>
      <c r="B53" s="1">
        <v>4210134</v>
      </c>
      <c r="C53" s="1" t="s">
        <v>326</v>
      </c>
      <c r="D53" s="1" t="s">
        <v>327</v>
      </c>
      <c r="E53" s="1" t="s">
        <v>8</v>
      </c>
      <c r="F53" s="2">
        <v>0</v>
      </c>
      <c r="G53" s="1">
        <v>191</v>
      </c>
      <c r="H53" s="1" t="s">
        <v>49</v>
      </c>
      <c r="I53" s="3">
        <v>260000</v>
      </c>
      <c r="J53" s="3">
        <v>260000</v>
      </c>
      <c r="K53" s="1" t="s">
        <v>12</v>
      </c>
      <c r="L53" s="19"/>
    </row>
    <row r="54" spans="1:12" x14ac:dyDescent="0.25">
      <c r="A54" s="10" t="str">
        <f t="shared" si="0"/>
        <v>3250083SUELDO</v>
      </c>
      <c r="B54" s="1">
        <v>3250083</v>
      </c>
      <c r="C54" s="1" t="s">
        <v>50</v>
      </c>
      <c r="D54" s="1" t="s">
        <v>51</v>
      </c>
      <c r="E54" s="1" t="s">
        <v>8</v>
      </c>
      <c r="F54" s="2">
        <v>2549324</v>
      </c>
      <c r="G54" s="1">
        <v>111</v>
      </c>
      <c r="H54" s="1" t="s">
        <v>52</v>
      </c>
      <c r="I54" s="3">
        <v>2550307</v>
      </c>
      <c r="J54" s="3">
        <v>2142258</v>
      </c>
      <c r="K54" s="1" t="s">
        <v>9</v>
      </c>
      <c r="L54" s="19"/>
    </row>
    <row r="55" spans="1:12" x14ac:dyDescent="0.25">
      <c r="A55" s="10" t="str">
        <f t="shared" si="0"/>
        <v>3250083SEGURO MEDICO</v>
      </c>
      <c r="B55" s="1">
        <v>3250083</v>
      </c>
      <c r="C55" s="1" t="s">
        <v>50</v>
      </c>
      <c r="D55" s="1" t="s">
        <v>51</v>
      </c>
      <c r="E55" s="1" t="s">
        <v>8</v>
      </c>
      <c r="F55" s="2">
        <v>0</v>
      </c>
      <c r="G55" s="1">
        <v>191</v>
      </c>
      <c r="H55" s="1" t="s">
        <v>52</v>
      </c>
      <c r="I55" s="3">
        <v>260000</v>
      </c>
      <c r="J55" s="3">
        <v>260000</v>
      </c>
      <c r="K55" s="1" t="s">
        <v>12</v>
      </c>
      <c r="L55" s="19"/>
    </row>
    <row r="56" spans="1:12" x14ac:dyDescent="0.25">
      <c r="A56" s="10" t="str">
        <f t="shared" si="0"/>
        <v>5260068SUELDO</v>
      </c>
      <c r="B56" s="1">
        <v>5260068</v>
      </c>
      <c r="C56" s="4" t="s">
        <v>185</v>
      </c>
      <c r="D56" s="1" t="s">
        <v>186</v>
      </c>
      <c r="E56" s="1" t="s">
        <v>8</v>
      </c>
      <c r="F56" s="2">
        <v>2762300</v>
      </c>
      <c r="G56" s="1">
        <v>111</v>
      </c>
      <c r="H56" s="1" t="s">
        <v>42</v>
      </c>
      <c r="I56" s="3">
        <v>2550307</v>
      </c>
      <c r="J56" s="3">
        <v>2142258</v>
      </c>
      <c r="K56" s="1" t="s">
        <v>9</v>
      </c>
      <c r="L56" s="19"/>
    </row>
    <row r="57" spans="1:12" x14ac:dyDescent="0.25">
      <c r="A57" s="10" t="str">
        <f t="shared" si="0"/>
        <v>5260068SEGURO MEDICO</v>
      </c>
      <c r="B57" s="1">
        <v>5260068</v>
      </c>
      <c r="C57" s="1" t="s">
        <v>185</v>
      </c>
      <c r="D57" s="1" t="s">
        <v>186</v>
      </c>
      <c r="E57" s="1" t="s">
        <v>8</v>
      </c>
      <c r="F57" s="2">
        <v>0</v>
      </c>
      <c r="G57" s="1">
        <v>191</v>
      </c>
      <c r="H57" s="1" t="s">
        <v>42</v>
      </c>
      <c r="I57" s="3">
        <v>260000</v>
      </c>
      <c r="J57" s="3">
        <v>260000</v>
      </c>
      <c r="K57" s="1" t="s">
        <v>12</v>
      </c>
      <c r="L57" s="19"/>
    </row>
    <row r="58" spans="1:12" x14ac:dyDescent="0.25">
      <c r="A58" s="10" t="str">
        <f t="shared" si="0"/>
        <v>6133884SUELDO</v>
      </c>
      <c r="B58" s="1">
        <v>6133884</v>
      </c>
      <c r="C58" s="1" t="s">
        <v>53</v>
      </c>
      <c r="D58" s="1" t="s">
        <v>54</v>
      </c>
      <c r="E58" s="1" t="s">
        <v>8</v>
      </c>
      <c r="F58" s="2">
        <v>2871500</v>
      </c>
      <c r="G58" s="1">
        <v>111</v>
      </c>
      <c r="H58" s="1" t="s">
        <v>55</v>
      </c>
      <c r="I58" s="3">
        <v>2611500</v>
      </c>
      <c r="J58" s="3">
        <v>2193660</v>
      </c>
      <c r="K58" s="1" t="s">
        <v>9</v>
      </c>
      <c r="L58" s="19"/>
    </row>
    <row r="59" spans="1:12" x14ac:dyDescent="0.25">
      <c r="A59" s="10" t="str">
        <f t="shared" si="0"/>
        <v>6133884SEGURO MEDICO</v>
      </c>
      <c r="B59" s="1">
        <v>6133884</v>
      </c>
      <c r="C59" s="1" t="s">
        <v>53</v>
      </c>
      <c r="D59" s="1" t="s">
        <v>54</v>
      </c>
      <c r="E59" s="1" t="s">
        <v>8</v>
      </c>
      <c r="F59" s="2">
        <v>0</v>
      </c>
      <c r="G59" s="1">
        <v>191</v>
      </c>
      <c r="H59" s="1" t="s">
        <v>55</v>
      </c>
      <c r="I59" s="3">
        <v>260000</v>
      </c>
      <c r="J59" s="3">
        <v>260000</v>
      </c>
      <c r="K59" s="1" t="s">
        <v>12</v>
      </c>
      <c r="L59" s="19"/>
    </row>
    <row r="60" spans="1:12" x14ac:dyDescent="0.25">
      <c r="A60" s="10" t="str">
        <f t="shared" si="0"/>
        <v>3749451SUELDO</v>
      </c>
      <c r="B60" s="1">
        <v>3749451</v>
      </c>
      <c r="C60" s="1" t="s">
        <v>56</v>
      </c>
      <c r="D60" s="1" t="s">
        <v>57</v>
      </c>
      <c r="E60" s="1" t="s">
        <v>8</v>
      </c>
      <c r="F60" s="2">
        <v>2549324</v>
      </c>
      <c r="G60" s="1">
        <v>111</v>
      </c>
      <c r="H60" s="1" t="s">
        <v>58</v>
      </c>
      <c r="I60" s="3">
        <v>2550307</v>
      </c>
      <c r="J60" s="3">
        <v>2142258</v>
      </c>
      <c r="K60" s="1" t="s">
        <v>9</v>
      </c>
      <c r="L60" s="19"/>
    </row>
    <row r="61" spans="1:12" x14ac:dyDescent="0.25">
      <c r="A61" s="10" t="str">
        <f t="shared" si="0"/>
        <v>3749451SEGURO MEDICO</v>
      </c>
      <c r="B61" s="1">
        <v>3749451</v>
      </c>
      <c r="C61" s="1" t="s">
        <v>56</v>
      </c>
      <c r="D61" s="1" t="s">
        <v>57</v>
      </c>
      <c r="E61" s="1" t="s">
        <v>8</v>
      </c>
      <c r="F61" s="2">
        <v>0</v>
      </c>
      <c r="G61" s="1">
        <v>191</v>
      </c>
      <c r="H61" s="1" t="s">
        <v>58</v>
      </c>
      <c r="I61" s="3">
        <v>260000</v>
      </c>
      <c r="J61" s="3">
        <v>260000</v>
      </c>
      <c r="K61" s="1" t="s">
        <v>12</v>
      </c>
      <c r="L61" s="19"/>
    </row>
    <row r="62" spans="1:12" x14ac:dyDescent="0.25">
      <c r="A62" s="10" t="str">
        <f t="shared" si="0"/>
        <v>1361100SUELDO</v>
      </c>
      <c r="B62" s="1">
        <v>1361100</v>
      </c>
      <c r="C62" s="1" t="s">
        <v>339</v>
      </c>
      <c r="D62" s="1" t="s">
        <v>340</v>
      </c>
      <c r="E62" s="1" t="s">
        <v>8</v>
      </c>
      <c r="F62" s="2">
        <v>2549324</v>
      </c>
      <c r="G62" s="1">
        <v>111</v>
      </c>
      <c r="H62" s="1" t="s">
        <v>33</v>
      </c>
      <c r="I62" s="3">
        <v>2550307</v>
      </c>
      <c r="J62" s="3">
        <v>2142258</v>
      </c>
      <c r="K62" s="1" t="s">
        <v>9</v>
      </c>
      <c r="L62" s="19"/>
    </row>
    <row r="63" spans="1:12" x14ac:dyDescent="0.25">
      <c r="A63" s="10" t="str">
        <f t="shared" si="0"/>
        <v>1361100SEGURO MEDICO</v>
      </c>
      <c r="B63" s="1">
        <v>1361100</v>
      </c>
      <c r="C63" s="1" t="s">
        <v>339</v>
      </c>
      <c r="D63" s="1" t="s">
        <v>340</v>
      </c>
      <c r="E63" s="1" t="s">
        <v>8</v>
      </c>
      <c r="F63" s="2">
        <v>0</v>
      </c>
      <c r="G63" s="1">
        <v>191</v>
      </c>
      <c r="H63" s="1" t="s">
        <v>33</v>
      </c>
      <c r="I63" s="3">
        <v>260000</v>
      </c>
      <c r="J63" s="3">
        <v>260000</v>
      </c>
      <c r="K63" s="1" t="s">
        <v>12</v>
      </c>
      <c r="L63" s="19"/>
    </row>
    <row r="64" spans="1:12" x14ac:dyDescent="0.25">
      <c r="A64" s="10" t="str">
        <f t="shared" si="0"/>
        <v>5338520SUELDO</v>
      </c>
      <c r="B64" s="1">
        <v>5338520</v>
      </c>
      <c r="C64" s="4" t="s">
        <v>256</v>
      </c>
      <c r="D64" s="1" t="s">
        <v>257</v>
      </c>
      <c r="E64" s="1" t="s">
        <v>8</v>
      </c>
      <c r="F64" s="2">
        <v>2549324</v>
      </c>
      <c r="G64" s="1">
        <v>111</v>
      </c>
      <c r="H64" s="1" t="s">
        <v>39</v>
      </c>
      <c r="I64" s="3">
        <v>2550307</v>
      </c>
      <c r="J64" s="3">
        <v>2142258</v>
      </c>
      <c r="K64" s="1" t="s">
        <v>9</v>
      </c>
      <c r="L64" s="19"/>
    </row>
    <row r="65" spans="1:12" x14ac:dyDescent="0.25">
      <c r="A65" s="10" t="str">
        <f t="shared" si="0"/>
        <v>5338520SEGURO MEDICO</v>
      </c>
      <c r="B65" s="1">
        <v>5338520</v>
      </c>
      <c r="C65" s="4" t="s">
        <v>256</v>
      </c>
      <c r="D65" s="1" t="s">
        <v>257</v>
      </c>
      <c r="E65" s="1" t="s">
        <v>8</v>
      </c>
      <c r="F65" s="2">
        <v>0</v>
      </c>
      <c r="G65" s="1">
        <v>191</v>
      </c>
      <c r="H65" s="1" t="s">
        <v>39</v>
      </c>
      <c r="I65" s="3">
        <v>260000</v>
      </c>
      <c r="J65" s="3">
        <v>260000</v>
      </c>
      <c r="K65" s="1" t="s">
        <v>12</v>
      </c>
      <c r="L65" s="19"/>
    </row>
    <row r="66" spans="1:12" x14ac:dyDescent="0.25">
      <c r="A66" s="10" t="str">
        <f t="shared" si="0"/>
        <v>5054807SUELDO</v>
      </c>
      <c r="B66" s="1">
        <v>5054807</v>
      </c>
      <c r="C66" s="1" t="s">
        <v>59</v>
      </c>
      <c r="D66" s="1" t="s">
        <v>60</v>
      </c>
      <c r="E66" s="1" t="s">
        <v>8</v>
      </c>
      <c r="F66" s="2">
        <v>2549324</v>
      </c>
      <c r="G66" s="1">
        <v>111</v>
      </c>
      <c r="H66" s="1" t="s">
        <v>61</v>
      </c>
      <c r="I66" s="3">
        <v>2550307</v>
      </c>
      <c r="J66" s="3">
        <v>2142258</v>
      </c>
      <c r="K66" s="1" t="s">
        <v>9</v>
      </c>
      <c r="L66" s="19"/>
    </row>
    <row r="67" spans="1:12" x14ac:dyDescent="0.25">
      <c r="A67" s="10" t="str">
        <f t="shared" ref="A67:A130" si="1">B67&amp;K67</f>
        <v>5054807SEGURO MEDICO</v>
      </c>
      <c r="B67" s="1">
        <v>5054807</v>
      </c>
      <c r="C67" s="1" t="s">
        <v>59</v>
      </c>
      <c r="D67" s="1" t="s">
        <v>60</v>
      </c>
      <c r="E67" s="1" t="s">
        <v>8</v>
      </c>
      <c r="F67" s="2">
        <v>0</v>
      </c>
      <c r="G67" s="1">
        <v>191</v>
      </c>
      <c r="H67" s="1" t="s">
        <v>61</v>
      </c>
      <c r="I67" s="3">
        <v>260000</v>
      </c>
      <c r="J67" s="3">
        <v>260000</v>
      </c>
      <c r="K67" s="1" t="s">
        <v>12</v>
      </c>
      <c r="L67" s="19"/>
    </row>
    <row r="68" spans="1:12" x14ac:dyDescent="0.25">
      <c r="A68" s="10" t="str">
        <f t="shared" si="1"/>
        <v>3038807SUELDO</v>
      </c>
      <c r="B68" s="1">
        <v>3038807</v>
      </c>
      <c r="C68" s="1" t="s">
        <v>62</v>
      </c>
      <c r="D68" s="1" t="s">
        <v>63</v>
      </c>
      <c r="E68" s="1" t="s">
        <v>8</v>
      </c>
      <c r="F68" s="2">
        <v>2948500</v>
      </c>
      <c r="G68" s="1">
        <v>111</v>
      </c>
      <c r="H68" s="1" t="s">
        <v>82</v>
      </c>
      <c r="I68" s="3">
        <v>2688500</v>
      </c>
      <c r="J68" s="3">
        <v>2258340</v>
      </c>
      <c r="K68" s="1" t="s">
        <v>9</v>
      </c>
      <c r="L68" s="19"/>
    </row>
    <row r="69" spans="1:12" x14ac:dyDescent="0.25">
      <c r="A69" s="10" t="str">
        <f t="shared" si="1"/>
        <v>3038807SEGURO MEDICO</v>
      </c>
      <c r="B69" s="1">
        <v>3038807</v>
      </c>
      <c r="C69" s="1" t="s">
        <v>62</v>
      </c>
      <c r="D69" s="1" t="s">
        <v>63</v>
      </c>
      <c r="E69" s="1" t="s">
        <v>8</v>
      </c>
      <c r="F69" s="2">
        <v>0</v>
      </c>
      <c r="G69" s="1">
        <v>191</v>
      </c>
      <c r="H69" s="1" t="s">
        <v>82</v>
      </c>
      <c r="I69" s="3">
        <v>260000</v>
      </c>
      <c r="J69" s="3">
        <v>260000</v>
      </c>
      <c r="K69" s="1" t="s">
        <v>12</v>
      </c>
      <c r="L69" s="19"/>
    </row>
    <row r="70" spans="1:12" x14ac:dyDescent="0.25">
      <c r="A70" s="10" t="str">
        <f t="shared" si="1"/>
        <v>2033256SUELDO</v>
      </c>
      <c r="B70" s="1">
        <v>2033256</v>
      </c>
      <c r="C70" s="8" t="s">
        <v>231</v>
      </c>
      <c r="D70" s="1" t="s">
        <v>232</v>
      </c>
      <c r="E70" s="1" t="s">
        <v>8</v>
      </c>
      <c r="F70" s="2">
        <v>2549324</v>
      </c>
      <c r="G70" s="1">
        <v>111</v>
      </c>
      <c r="H70" s="1" t="s">
        <v>49</v>
      </c>
      <c r="I70" s="3">
        <v>2550307</v>
      </c>
      <c r="J70" s="3">
        <v>2142258</v>
      </c>
      <c r="K70" s="1" t="s">
        <v>9</v>
      </c>
      <c r="L70" s="19"/>
    </row>
    <row r="71" spans="1:12" x14ac:dyDescent="0.25">
      <c r="A71" s="10" t="str">
        <f t="shared" si="1"/>
        <v>2033256SEGURO MEDICO</v>
      </c>
      <c r="B71" s="1">
        <v>2033256</v>
      </c>
      <c r="C71" s="7" t="s">
        <v>231</v>
      </c>
      <c r="D71" s="1" t="s">
        <v>232</v>
      </c>
      <c r="E71" s="1" t="s">
        <v>8</v>
      </c>
      <c r="F71" s="2">
        <v>0</v>
      </c>
      <c r="G71" s="1">
        <v>191</v>
      </c>
      <c r="H71" s="1" t="s">
        <v>49</v>
      </c>
      <c r="I71" s="3">
        <v>260000</v>
      </c>
      <c r="J71" s="3">
        <v>260000</v>
      </c>
      <c r="K71" s="1" t="s">
        <v>12</v>
      </c>
      <c r="L71" s="19"/>
    </row>
    <row r="72" spans="1:12" x14ac:dyDescent="0.25">
      <c r="A72" s="10" t="str">
        <f t="shared" si="1"/>
        <v>1501873SUELDO</v>
      </c>
      <c r="B72" s="1">
        <v>1501873</v>
      </c>
      <c r="C72" s="7" t="s">
        <v>269</v>
      </c>
      <c r="D72" s="1" t="s">
        <v>270</v>
      </c>
      <c r="E72" s="1" t="s">
        <v>8</v>
      </c>
      <c r="F72" s="2">
        <v>2549324</v>
      </c>
      <c r="G72" s="1">
        <v>111</v>
      </c>
      <c r="H72" s="1" t="s">
        <v>49</v>
      </c>
      <c r="I72" s="3">
        <v>2550307</v>
      </c>
      <c r="J72" s="3">
        <v>2142258</v>
      </c>
      <c r="K72" s="1" t="s">
        <v>9</v>
      </c>
      <c r="L72" s="19"/>
    </row>
    <row r="73" spans="1:12" x14ac:dyDescent="0.25">
      <c r="A73" s="10" t="str">
        <f t="shared" si="1"/>
        <v>1501873SEGURO MEDICO</v>
      </c>
      <c r="B73" s="1">
        <v>1501873</v>
      </c>
      <c r="C73" s="7" t="s">
        <v>269</v>
      </c>
      <c r="D73" s="1" t="s">
        <v>270</v>
      </c>
      <c r="E73" s="1" t="s">
        <v>8</v>
      </c>
      <c r="F73" s="2">
        <v>0</v>
      </c>
      <c r="G73" s="1">
        <v>191</v>
      </c>
      <c r="H73" s="1" t="s">
        <v>49</v>
      </c>
      <c r="I73" s="3">
        <v>260000</v>
      </c>
      <c r="J73" s="3">
        <v>260000</v>
      </c>
      <c r="K73" s="1" t="s">
        <v>12</v>
      </c>
      <c r="L73" s="19"/>
    </row>
    <row r="74" spans="1:12" x14ac:dyDescent="0.25">
      <c r="A74" s="10" t="str">
        <f t="shared" si="1"/>
        <v>3172487SUELDO</v>
      </c>
      <c r="B74" s="1">
        <v>3172487</v>
      </c>
      <c r="C74" s="1" t="s">
        <v>343</v>
      </c>
      <c r="D74" s="1" t="s">
        <v>207</v>
      </c>
      <c r="E74" s="1" t="s">
        <v>8</v>
      </c>
      <c r="F74" s="2">
        <v>3416400</v>
      </c>
      <c r="G74" s="1">
        <v>111</v>
      </c>
      <c r="H74" s="1" t="s">
        <v>66</v>
      </c>
      <c r="I74" s="3">
        <v>3156400</v>
      </c>
      <c r="J74" s="3">
        <v>2651376</v>
      </c>
      <c r="K74" s="1" t="s">
        <v>9</v>
      </c>
      <c r="L74" s="19"/>
    </row>
    <row r="75" spans="1:12" x14ac:dyDescent="0.25">
      <c r="A75" s="10" t="str">
        <f t="shared" si="1"/>
        <v>3172487SEGURO MEDICO</v>
      </c>
      <c r="B75" s="1">
        <v>3172487</v>
      </c>
      <c r="C75" s="1" t="s">
        <v>28</v>
      </c>
      <c r="D75" s="1" t="s">
        <v>207</v>
      </c>
      <c r="E75" s="1" t="s">
        <v>8</v>
      </c>
      <c r="F75" s="2">
        <v>0</v>
      </c>
      <c r="G75" s="1">
        <v>191</v>
      </c>
      <c r="H75" s="1" t="s">
        <v>66</v>
      </c>
      <c r="I75" s="3">
        <v>260000</v>
      </c>
      <c r="J75" s="3">
        <v>260000</v>
      </c>
      <c r="K75" s="1" t="s">
        <v>12</v>
      </c>
      <c r="L75" s="19"/>
    </row>
    <row r="76" spans="1:12" x14ac:dyDescent="0.25">
      <c r="A76" s="10" t="str">
        <f t="shared" si="1"/>
        <v>1666481SUELDO</v>
      </c>
      <c r="B76" s="1">
        <v>1666481</v>
      </c>
      <c r="C76" s="1" t="s">
        <v>67</v>
      </c>
      <c r="D76" s="1" t="s">
        <v>68</v>
      </c>
      <c r="E76" s="1" t="s">
        <v>8</v>
      </c>
      <c r="F76" s="2">
        <v>3181600</v>
      </c>
      <c r="G76" s="1">
        <v>111</v>
      </c>
      <c r="H76" s="1" t="s">
        <v>69</v>
      </c>
      <c r="I76" s="3">
        <v>2921600</v>
      </c>
      <c r="J76" s="3">
        <v>2454144</v>
      </c>
      <c r="K76" s="1" t="s">
        <v>9</v>
      </c>
      <c r="L76" s="19"/>
    </row>
    <row r="77" spans="1:12" x14ac:dyDescent="0.25">
      <c r="A77" s="10" t="str">
        <f t="shared" si="1"/>
        <v>1666481SEGURO MEDICO</v>
      </c>
      <c r="B77" s="1">
        <v>1666481</v>
      </c>
      <c r="C77" s="1" t="s">
        <v>67</v>
      </c>
      <c r="D77" s="1" t="s">
        <v>68</v>
      </c>
      <c r="E77" s="1" t="s">
        <v>8</v>
      </c>
      <c r="F77" s="2">
        <v>0</v>
      </c>
      <c r="G77" s="1">
        <v>191</v>
      </c>
      <c r="H77" s="1" t="s">
        <v>69</v>
      </c>
      <c r="I77" s="3">
        <v>260000</v>
      </c>
      <c r="J77" s="3">
        <v>260000</v>
      </c>
      <c r="K77" s="1" t="s">
        <v>12</v>
      </c>
      <c r="L77" s="19"/>
    </row>
    <row r="78" spans="1:12" x14ac:dyDescent="0.25">
      <c r="A78" s="10" t="str">
        <f t="shared" si="1"/>
        <v>5364952SUELDO</v>
      </c>
      <c r="B78" s="1">
        <v>5364952</v>
      </c>
      <c r="C78" s="1" t="s">
        <v>70</v>
      </c>
      <c r="D78" s="1" t="s">
        <v>71</v>
      </c>
      <c r="E78" s="1" t="s">
        <v>8</v>
      </c>
      <c r="F78" s="2">
        <v>2549324</v>
      </c>
      <c r="G78" s="1">
        <v>111</v>
      </c>
      <c r="H78" s="1" t="s">
        <v>39</v>
      </c>
      <c r="I78" s="3">
        <v>2550307</v>
      </c>
      <c r="J78" s="3">
        <v>2142258</v>
      </c>
      <c r="K78" s="1" t="s">
        <v>9</v>
      </c>
      <c r="L78" s="19"/>
    </row>
    <row r="79" spans="1:12" x14ac:dyDescent="0.25">
      <c r="A79" s="10" t="str">
        <f t="shared" si="1"/>
        <v>5364952SEGURO MEDICO</v>
      </c>
      <c r="B79" s="1">
        <v>5364952</v>
      </c>
      <c r="C79" s="1" t="s">
        <v>70</v>
      </c>
      <c r="D79" s="1" t="s">
        <v>71</v>
      </c>
      <c r="E79" s="1" t="s">
        <v>8</v>
      </c>
      <c r="F79" s="2">
        <v>0</v>
      </c>
      <c r="G79" s="1">
        <v>191</v>
      </c>
      <c r="H79" s="1" t="s">
        <v>39</v>
      </c>
      <c r="I79" s="3">
        <v>260000</v>
      </c>
      <c r="J79" s="3">
        <v>260000</v>
      </c>
      <c r="K79" s="1" t="s">
        <v>12</v>
      </c>
      <c r="L79" s="19"/>
    </row>
    <row r="80" spans="1:12" x14ac:dyDescent="0.25">
      <c r="A80" s="10" t="str">
        <f t="shared" si="1"/>
        <v>880239SUELDO</v>
      </c>
      <c r="B80" s="1">
        <v>880239</v>
      </c>
      <c r="C80" s="1" t="s">
        <v>72</v>
      </c>
      <c r="D80" s="1" t="s">
        <v>73</v>
      </c>
      <c r="E80" s="1" t="s">
        <v>8</v>
      </c>
      <c r="F80" s="2">
        <v>3181600</v>
      </c>
      <c r="G80" s="1">
        <v>111</v>
      </c>
      <c r="H80" s="1" t="s">
        <v>69</v>
      </c>
      <c r="I80" s="3">
        <v>2921600</v>
      </c>
      <c r="J80" s="3">
        <v>2454144</v>
      </c>
      <c r="K80" s="1" t="s">
        <v>9</v>
      </c>
      <c r="L80" s="19"/>
    </row>
    <row r="81" spans="1:12" x14ac:dyDescent="0.25">
      <c r="A81" s="10" t="str">
        <f t="shared" si="1"/>
        <v>880239SEGURO MEDICO</v>
      </c>
      <c r="B81" s="1">
        <v>880239</v>
      </c>
      <c r="C81" s="1" t="s">
        <v>72</v>
      </c>
      <c r="D81" s="1" t="s">
        <v>73</v>
      </c>
      <c r="E81" s="1" t="s">
        <v>8</v>
      </c>
      <c r="F81" s="2">
        <v>0</v>
      </c>
      <c r="G81" s="1">
        <v>191</v>
      </c>
      <c r="H81" s="1" t="s">
        <v>69</v>
      </c>
      <c r="I81" s="3">
        <v>260000</v>
      </c>
      <c r="J81" s="3">
        <v>260000</v>
      </c>
      <c r="K81" s="1" t="s">
        <v>12</v>
      </c>
      <c r="L81" s="19"/>
    </row>
    <row r="82" spans="1:12" x14ac:dyDescent="0.25">
      <c r="A82" s="10" t="str">
        <f t="shared" si="1"/>
        <v>6028599SUELDO</v>
      </c>
      <c r="B82" s="1">
        <v>6028599</v>
      </c>
      <c r="C82" s="1" t="s">
        <v>74</v>
      </c>
      <c r="D82" s="1" t="s">
        <v>75</v>
      </c>
      <c r="E82" s="1" t="s">
        <v>8</v>
      </c>
      <c r="F82" s="2">
        <v>2549324</v>
      </c>
      <c r="G82" s="1">
        <v>111</v>
      </c>
      <c r="H82" s="1" t="s">
        <v>66</v>
      </c>
      <c r="I82" s="3">
        <v>3156400</v>
      </c>
      <c r="J82" s="3">
        <v>2651376</v>
      </c>
      <c r="K82" s="1" t="s">
        <v>9</v>
      </c>
      <c r="L82" s="19"/>
    </row>
    <row r="83" spans="1:12" x14ac:dyDescent="0.25">
      <c r="A83" s="10" t="str">
        <f t="shared" si="1"/>
        <v>6028599SEGURO MEDICO</v>
      </c>
      <c r="B83" s="1">
        <v>6028599</v>
      </c>
      <c r="C83" s="1" t="s">
        <v>74</v>
      </c>
      <c r="D83" s="1" t="s">
        <v>75</v>
      </c>
      <c r="E83" s="1" t="s">
        <v>8</v>
      </c>
      <c r="F83" s="2">
        <v>0</v>
      </c>
      <c r="G83" s="1">
        <v>191</v>
      </c>
      <c r="H83" s="1" t="s">
        <v>66</v>
      </c>
      <c r="I83" s="3">
        <v>260000</v>
      </c>
      <c r="J83" s="3">
        <v>260000</v>
      </c>
      <c r="K83" s="1" t="s">
        <v>12</v>
      </c>
      <c r="L83" s="19"/>
    </row>
    <row r="84" spans="1:12" x14ac:dyDescent="0.25">
      <c r="A84" s="10" t="str">
        <f t="shared" si="1"/>
        <v>2158366SUELDO</v>
      </c>
      <c r="B84" s="1">
        <v>2158366</v>
      </c>
      <c r="C84" s="1" t="s">
        <v>172</v>
      </c>
      <c r="D84" s="1" t="s">
        <v>173</v>
      </c>
      <c r="E84" s="1" t="s">
        <v>8</v>
      </c>
      <c r="F84" s="2">
        <v>2549324</v>
      </c>
      <c r="G84" s="1">
        <v>111</v>
      </c>
      <c r="H84" s="1" t="s">
        <v>52</v>
      </c>
      <c r="I84" s="3">
        <v>2550307</v>
      </c>
      <c r="J84" s="3">
        <v>2142258</v>
      </c>
      <c r="K84" s="1" t="s">
        <v>9</v>
      </c>
      <c r="L84" s="19"/>
    </row>
    <row r="85" spans="1:12" x14ac:dyDescent="0.25">
      <c r="A85" s="10" t="str">
        <f t="shared" si="1"/>
        <v>2158366SEGURO MEDICO</v>
      </c>
      <c r="B85" s="1">
        <v>2158366</v>
      </c>
      <c r="C85" s="1" t="s">
        <v>172</v>
      </c>
      <c r="D85" s="1" t="s">
        <v>173</v>
      </c>
      <c r="E85" s="1" t="s">
        <v>8</v>
      </c>
      <c r="F85" s="2">
        <v>0</v>
      </c>
      <c r="G85" s="1">
        <v>191</v>
      </c>
      <c r="H85" s="1" t="s">
        <v>52</v>
      </c>
      <c r="I85" s="3">
        <v>260000</v>
      </c>
      <c r="J85" s="3">
        <v>260000</v>
      </c>
      <c r="K85" s="1" t="s">
        <v>12</v>
      </c>
      <c r="L85" s="19"/>
    </row>
    <row r="86" spans="1:12" x14ac:dyDescent="0.25">
      <c r="A86" s="10" t="str">
        <f t="shared" si="1"/>
        <v>2185888SUELDO</v>
      </c>
      <c r="B86" s="1">
        <v>2185888</v>
      </c>
      <c r="C86" s="1" t="s">
        <v>78</v>
      </c>
      <c r="D86" s="1" t="s">
        <v>79</v>
      </c>
      <c r="E86" s="1" t="s">
        <v>8</v>
      </c>
      <c r="F86" s="2">
        <v>2549324</v>
      </c>
      <c r="G86" s="1">
        <v>111</v>
      </c>
      <c r="H86" s="1" t="s">
        <v>33</v>
      </c>
      <c r="I86" s="3">
        <v>2550307</v>
      </c>
      <c r="J86" s="3">
        <v>2142258</v>
      </c>
      <c r="K86" s="1" t="s">
        <v>9</v>
      </c>
      <c r="L86" s="19"/>
    </row>
    <row r="87" spans="1:12" x14ac:dyDescent="0.25">
      <c r="A87" s="10" t="str">
        <f t="shared" si="1"/>
        <v>2185888SEGURO MEDICO</v>
      </c>
      <c r="B87" s="1">
        <v>2185888</v>
      </c>
      <c r="C87" s="1" t="s">
        <v>78</v>
      </c>
      <c r="D87" s="1" t="s">
        <v>79</v>
      </c>
      <c r="E87" s="1" t="s">
        <v>8</v>
      </c>
      <c r="F87" s="2">
        <v>0</v>
      </c>
      <c r="G87" s="1">
        <v>191</v>
      </c>
      <c r="H87" s="1" t="s">
        <v>33</v>
      </c>
      <c r="I87" s="3">
        <v>260000</v>
      </c>
      <c r="J87" s="3">
        <v>260000</v>
      </c>
      <c r="K87" s="1" t="s">
        <v>12</v>
      </c>
      <c r="L87" s="19"/>
    </row>
    <row r="88" spans="1:12" x14ac:dyDescent="0.25">
      <c r="A88" s="10" t="str">
        <f t="shared" si="1"/>
        <v>1172160SUELDO</v>
      </c>
      <c r="B88" s="1">
        <v>1172160</v>
      </c>
      <c r="C88" s="1" t="s">
        <v>80</v>
      </c>
      <c r="D88" s="1" t="s">
        <v>81</v>
      </c>
      <c r="E88" s="1" t="s">
        <v>8</v>
      </c>
      <c r="F88" s="2">
        <v>2549324</v>
      </c>
      <c r="G88" s="1">
        <v>111</v>
      </c>
      <c r="H88" s="1" t="s">
        <v>41</v>
      </c>
      <c r="I88" s="3">
        <v>2550307</v>
      </c>
      <c r="J88" s="3">
        <v>2142258</v>
      </c>
      <c r="K88" s="1" t="s">
        <v>9</v>
      </c>
      <c r="L88" s="19"/>
    </row>
    <row r="89" spans="1:12" x14ac:dyDescent="0.25">
      <c r="A89" s="10" t="str">
        <f t="shared" si="1"/>
        <v>1172160SEGURO MEDICO</v>
      </c>
      <c r="B89" s="1">
        <v>1172160</v>
      </c>
      <c r="C89" s="1" t="s">
        <v>80</v>
      </c>
      <c r="D89" s="1" t="s">
        <v>81</v>
      </c>
      <c r="E89" s="1" t="s">
        <v>8</v>
      </c>
      <c r="F89" s="2">
        <v>0</v>
      </c>
      <c r="G89" s="1">
        <v>191</v>
      </c>
      <c r="H89" s="1" t="s">
        <v>41</v>
      </c>
      <c r="I89" s="3">
        <v>260000</v>
      </c>
      <c r="J89" s="3">
        <v>260000</v>
      </c>
      <c r="K89" s="1" t="s">
        <v>12</v>
      </c>
      <c r="L89" s="19"/>
    </row>
    <row r="90" spans="1:12" x14ac:dyDescent="0.25">
      <c r="A90" s="10" t="str">
        <f t="shared" si="1"/>
        <v>5025629SUELDO</v>
      </c>
      <c r="B90" s="1">
        <v>5025629</v>
      </c>
      <c r="C90" s="4" t="s">
        <v>176</v>
      </c>
      <c r="D90" s="1" t="s">
        <v>177</v>
      </c>
      <c r="E90" s="1" t="s">
        <v>8</v>
      </c>
      <c r="F90" s="2">
        <v>7685200</v>
      </c>
      <c r="G90" s="1">
        <v>111</v>
      </c>
      <c r="H90" s="1" t="s">
        <v>15</v>
      </c>
      <c r="I90" s="3">
        <v>7425200</v>
      </c>
      <c r="J90" s="3">
        <v>6237168</v>
      </c>
      <c r="K90" s="1" t="s">
        <v>9</v>
      </c>
      <c r="L90" s="19"/>
    </row>
    <row r="91" spans="1:12" x14ac:dyDescent="0.25">
      <c r="A91" s="10" t="str">
        <f t="shared" si="1"/>
        <v>5025629SEGURO MEDICO</v>
      </c>
      <c r="B91" s="1">
        <v>5025629</v>
      </c>
      <c r="C91" s="4" t="s">
        <v>176</v>
      </c>
      <c r="D91" s="1" t="s">
        <v>177</v>
      </c>
      <c r="E91" s="1" t="s">
        <v>8</v>
      </c>
      <c r="F91" s="2">
        <v>0</v>
      </c>
      <c r="G91" s="1">
        <v>191</v>
      </c>
      <c r="H91" s="1" t="s">
        <v>15</v>
      </c>
      <c r="I91" s="3">
        <v>260000</v>
      </c>
      <c r="J91" s="3">
        <v>260000</v>
      </c>
      <c r="K91" s="1" t="s">
        <v>12</v>
      </c>
      <c r="L91" s="19"/>
    </row>
    <row r="92" spans="1:12" x14ac:dyDescent="0.25">
      <c r="A92" s="10" t="str">
        <f t="shared" si="1"/>
        <v>4680991SUELDO</v>
      </c>
      <c r="B92" s="1">
        <v>4680991</v>
      </c>
      <c r="C92" s="1" t="s">
        <v>83</v>
      </c>
      <c r="D92" s="1" t="s">
        <v>84</v>
      </c>
      <c r="E92" s="1" t="s">
        <v>8</v>
      </c>
      <c r="F92" s="2">
        <v>5260000</v>
      </c>
      <c r="G92" s="1">
        <v>111</v>
      </c>
      <c r="H92" s="1" t="s">
        <v>229</v>
      </c>
      <c r="I92" s="3">
        <v>5000000</v>
      </c>
      <c r="J92" s="3">
        <v>4200000</v>
      </c>
      <c r="K92" s="1" t="s">
        <v>9</v>
      </c>
      <c r="L92" s="19"/>
    </row>
    <row r="93" spans="1:12" x14ac:dyDescent="0.25">
      <c r="A93" s="10" t="str">
        <f t="shared" si="1"/>
        <v>4680991SEGURO MEDICO</v>
      </c>
      <c r="B93" s="1">
        <v>4680991</v>
      </c>
      <c r="C93" s="1" t="s">
        <v>83</v>
      </c>
      <c r="D93" s="1" t="s">
        <v>84</v>
      </c>
      <c r="E93" s="1" t="s">
        <v>8</v>
      </c>
      <c r="F93" s="2">
        <v>0</v>
      </c>
      <c r="G93" s="1">
        <v>191</v>
      </c>
      <c r="H93" s="1" t="s">
        <v>229</v>
      </c>
      <c r="I93" s="3">
        <v>260000</v>
      </c>
      <c r="J93" s="3">
        <v>260000</v>
      </c>
      <c r="K93" s="1" t="s">
        <v>12</v>
      </c>
      <c r="L93" s="19"/>
    </row>
    <row r="94" spans="1:12" x14ac:dyDescent="0.25">
      <c r="A94" s="10" t="str">
        <f t="shared" si="1"/>
        <v>738643SUELDO</v>
      </c>
      <c r="B94" s="1">
        <v>738643</v>
      </c>
      <c r="C94" s="1" t="s">
        <v>85</v>
      </c>
      <c r="D94" s="1" t="s">
        <v>86</v>
      </c>
      <c r="E94" s="1" t="s">
        <v>8</v>
      </c>
      <c r="F94" s="2">
        <v>3416400</v>
      </c>
      <c r="G94" s="1">
        <v>111</v>
      </c>
      <c r="H94" s="1" t="s">
        <v>66</v>
      </c>
      <c r="I94" s="3">
        <v>3156400</v>
      </c>
      <c r="J94" s="3">
        <v>2651376</v>
      </c>
      <c r="K94" s="1" t="s">
        <v>9</v>
      </c>
      <c r="L94" s="19"/>
    </row>
    <row r="95" spans="1:12" x14ac:dyDescent="0.25">
      <c r="A95" s="10" t="str">
        <f t="shared" si="1"/>
        <v>738643SEGURO MEDICO</v>
      </c>
      <c r="B95" s="1">
        <v>738643</v>
      </c>
      <c r="C95" s="1" t="s">
        <v>85</v>
      </c>
      <c r="D95" s="1" t="s">
        <v>86</v>
      </c>
      <c r="E95" s="1" t="s">
        <v>8</v>
      </c>
      <c r="F95" s="2">
        <v>0</v>
      </c>
      <c r="G95" s="1">
        <v>191</v>
      </c>
      <c r="H95" s="1" t="s">
        <v>66</v>
      </c>
      <c r="I95" s="3">
        <v>260000</v>
      </c>
      <c r="J95" s="3">
        <v>260000</v>
      </c>
      <c r="K95" s="1" t="s">
        <v>12</v>
      </c>
      <c r="L95" s="19"/>
    </row>
    <row r="96" spans="1:12" x14ac:dyDescent="0.25">
      <c r="A96" s="10" t="str">
        <f t="shared" si="1"/>
        <v>4928632SUELDO</v>
      </c>
      <c r="B96" s="1">
        <v>4928632</v>
      </c>
      <c r="C96" s="4" t="s">
        <v>241</v>
      </c>
      <c r="D96" s="1" t="s">
        <v>286</v>
      </c>
      <c r="E96" s="1" t="s">
        <v>8</v>
      </c>
      <c r="F96" s="2">
        <v>3416400</v>
      </c>
      <c r="G96" s="1">
        <v>111</v>
      </c>
      <c r="H96" s="1" t="s">
        <v>66</v>
      </c>
      <c r="I96" s="3">
        <v>3156400</v>
      </c>
      <c r="J96" s="3">
        <v>2651376</v>
      </c>
      <c r="K96" s="1" t="s">
        <v>9</v>
      </c>
      <c r="L96" s="19"/>
    </row>
    <row r="97" spans="1:12" x14ac:dyDescent="0.25">
      <c r="A97" s="10" t="str">
        <f t="shared" si="1"/>
        <v>4928632SEGURO MEDICO</v>
      </c>
      <c r="B97" s="1">
        <v>4928632</v>
      </c>
      <c r="C97" s="1" t="s">
        <v>241</v>
      </c>
      <c r="D97" s="1" t="s">
        <v>286</v>
      </c>
      <c r="E97" s="1" t="s">
        <v>8</v>
      </c>
      <c r="F97" s="2">
        <v>0</v>
      </c>
      <c r="G97" s="1">
        <v>191</v>
      </c>
      <c r="H97" s="1" t="s">
        <v>66</v>
      </c>
      <c r="I97" s="3">
        <v>260000</v>
      </c>
      <c r="J97" s="3">
        <v>260000</v>
      </c>
      <c r="K97" s="1" t="s">
        <v>12</v>
      </c>
      <c r="L97" s="19"/>
    </row>
    <row r="98" spans="1:12" x14ac:dyDescent="0.25">
      <c r="A98" s="10" t="str">
        <f t="shared" si="1"/>
        <v>3581656SUELDO</v>
      </c>
      <c r="B98" s="1">
        <v>3581656</v>
      </c>
      <c r="C98" s="4" t="s">
        <v>189</v>
      </c>
      <c r="D98" s="1" t="s">
        <v>338</v>
      </c>
      <c r="E98" s="1" t="s">
        <v>8</v>
      </c>
      <c r="F98" s="2">
        <v>3416400</v>
      </c>
      <c r="G98" s="1">
        <v>111</v>
      </c>
      <c r="H98" s="1" t="s">
        <v>66</v>
      </c>
      <c r="I98" s="3">
        <v>3156400</v>
      </c>
      <c r="J98" s="3">
        <v>2651376</v>
      </c>
      <c r="K98" s="1" t="s">
        <v>9</v>
      </c>
      <c r="L98" s="19"/>
    </row>
    <row r="99" spans="1:12" x14ac:dyDescent="0.25">
      <c r="A99" s="10" t="str">
        <f t="shared" si="1"/>
        <v>3581656SEGURO MEDICO</v>
      </c>
      <c r="B99" s="1">
        <v>3581656</v>
      </c>
      <c r="C99" s="1" t="s">
        <v>189</v>
      </c>
      <c r="D99" s="1" t="s">
        <v>338</v>
      </c>
      <c r="E99" s="1" t="s">
        <v>8</v>
      </c>
      <c r="F99" s="2">
        <v>0</v>
      </c>
      <c r="G99" s="1">
        <v>191</v>
      </c>
      <c r="H99" s="1" t="s">
        <v>66</v>
      </c>
      <c r="I99" s="3">
        <v>260000</v>
      </c>
      <c r="J99" s="3">
        <v>260000</v>
      </c>
      <c r="K99" s="1" t="s">
        <v>12</v>
      </c>
      <c r="L99" s="19"/>
    </row>
    <row r="100" spans="1:12" x14ac:dyDescent="0.25">
      <c r="A100" s="10" t="str">
        <f t="shared" si="1"/>
        <v>3779091SUELDO</v>
      </c>
      <c r="B100" s="1">
        <v>3779091</v>
      </c>
      <c r="C100" s="1" t="s">
        <v>87</v>
      </c>
      <c r="D100" s="1" t="s">
        <v>88</v>
      </c>
      <c r="E100" s="1" t="s">
        <v>8</v>
      </c>
      <c r="F100" s="2">
        <v>3260000</v>
      </c>
      <c r="G100" s="1">
        <v>111</v>
      </c>
      <c r="H100" s="1" t="s">
        <v>230</v>
      </c>
      <c r="I100" s="3">
        <v>3000000</v>
      </c>
      <c r="J100" s="3">
        <v>2520000</v>
      </c>
      <c r="K100" s="1" t="s">
        <v>9</v>
      </c>
      <c r="L100" s="19"/>
    </row>
    <row r="101" spans="1:12" x14ac:dyDescent="0.25">
      <c r="A101" s="10" t="str">
        <f t="shared" si="1"/>
        <v>3779091SEGURO MEDICO</v>
      </c>
      <c r="B101" s="1">
        <v>3779091</v>
      </c>
      <c r="C101" s="1" t="s">
        <v>87</v>
      </c>
      <c r="D101" s="1" t="s">
        <v>88</v>
      </c>
      <c r="E101" s="1" t="s">
        <v>8</v>
      </c>
      <c r="F101" s="2">
        <v>0</v>
      </c>
      <c r="G101" s="1">
        <v>191</v>
      </c>
      <c r="H101" s="1" t="s">
        <v>230</v>
      </c>
      <c r="I101" s="3">
        <v>260000</v>
      </c>
      <c r="J101" s="3">
        <v>260000</v>
      </c>
      <c r="K101" s="1" t="s">
        <v>12</v>
      </c>
      <c r="L101" s="19"/>
    </row>
    <row r="102" spans="1:12" x14ac:dyDescent="0.25">
      <c r="A102" s="10" t="str">
        <f t="shared" si="1"/>
        <v>5189434SUELDO</v>
      </c>
      <c r="B102" s="1">
        <v>5189434</v>
      </c>
      <c r="C102" s="1" t="s">
        <v>89</v>
      </c>
      <c r="D102" s="1" t="s">
        <v>90</v>
      </c>
      <c r="E102" s="1" t="s">
        <v>8</v>
      </c>
      <c r="F102" s="2">
        <v>2760000</v>
      </c>
      <c r="G102" s="1">
        <v>111</v>
      </c>
      <c r="H102" s="1" t="s">
        <v>91</v>
      </c>
      <c r="I102" s="3">
        <v>2550307</v>
      </c>
      <c r="J102" s="3">
        <v>2142258</v>
      </c>
      <c r="K102" s="1" t="s">
        <v>9</v>
      </c>
      <c r="L102" s="19"/>
    </row>
    <row r="103" spans="1:12" x14ac:dyDescent="0.25">
      <c r="A103" s="10" t="str">
        <f t="shared" si="1"/>
        <v>5189434SEGURO MEDICO</v>
      </c>
      <c r="B103" s="1">
        <v>5189434</v>
      </c>
      <c r="C103" s="1" t="s">
        <v>89</v>
      </c>
      <c r="D103" s="1" t="s">
        <v>90</v>
      </c>
      <c r="E103" s="1" t="s">
        <v>8</v>
      </c>
      <c r="F103" s="2">
        <v>0</v>
      </c>
      <c r="G103" s="1">
        <v>191</v>
      </c>
      <c r="H103" s="1" t="s">
        <v>91</v>
      </c>
      <c r="I103" s="3">
        <v>260000</v>
      </c>
      <c r="J103" s="3">
        <v>260000</v>
      </c>
      <c r="K103" s="1" t="s">
        <v>12</v>
      </c>
      <c r="L103" s="19"/>
    </row>
    <row r="104" spans="1:12" x14ac:dyDescent="0.25">
      <c r="A104" s="10" t="str">
        <f t="shared" si="1"/>
        <v>4714573SUELDO</v>
      </c>
      <c r="B104" s="1">
        <v>4714573</v>
      </c>
      <c r="C104" s="1" t="s">
        <v>348</v>
      </c>
      <c r="D104" s="1" t="s">
        <v>349</v>
      </c>
      <c r="E104" s="1" t="s">
        <v>8</v>
      </c>
      <c r="F104" s="2">
        <v>3760000</v>
      </c>
      <c r="G104" s="1">
        <v>111</v>
      </c>
      <c r="H104" s="1" t="s">
        <v>350</v>
      </c>
      <c r="I104" s="3">
        <v>3500000</v>
      </c>
      <c r="J104" s="3">
        <v>2940000</v>
      </c>
      <c r="K104" s="1" t="s">
        <v>9</v>
      </c>
      <c r="L104" s="19"/>
    </row>
    <row r="105" spans="1:12" x14ac:dyDescent="0.25">
      <c r="A105" s="10" t="str">
        <f t="shared" si="1"/>
        <v>4714573SEGURO MEDICO</v>
      </c>
      <c r="B105" s="1">
        <v>4714573</v>
      </c>
      <c r="C105" s="1" t="s">
        <v>348</v>
      </c>
      <c r="D105" s="1" t="s">
        <v>349</v>
      </c>
      <c r="E105" s="1" t="s">
        <v>8</v>
      </c>
      <c r="F105" s="2"/>
      <c r="G105" s="1">
        <v>191</v>
      </c>
      <c r="H105" s="1" t="s">
        <v>350</v>
      </c>
      <c r="I105" s="3">
        <v>260000</v>
      </c>
      <c r="J105" s="3">
        <v>260000</v>
      </c>
      <c r="K105" s="1" t="s">
        <v>12</v>
      </c>
      <c r="L105" s="19"/>
    </row>
    <row r="106" spans="1:12" x14ac:dyDescent="0.25">
      <c r="A106" s="10" t="str">
        <f t="shared" si="1"/>
        <v>5467109SUELDO</v>
      </c>
      <c r="B106" s="1">
        <v>5467109</v>
      </c>
      <c r="C106" s="4" t="s">
        <v>259</v>
      </c>
      <c r="D106" s="1" t="s">
        <v>260</v>
      </c>
      <c r="E106" s="1" t="s">
        <v>8</v>
      </c>
      <c r="F106" s="2">
        <v>4101200</v>
      </c>
      <c r="G106" s="1">
        <v>111</v>
      </c>
      <c r="H106" s="1" t="s">
        <v>94</v>
      </c>
      <c r="I106" s="3">
        <v>3841200</v>
      </c>
      <c r="J106" s="3">
        <v>3226608</v>
      </c>
      <c r="K106" s="1" t="s">
        <v>9</v>
      </c>
      <c r="L106" s="19"/>
    </row>
    <row r="107" spans="1:12" x14ac:dyDescent="0.25">
      <c r="A107" s="10" t="str">
        <f t="shared" si="1"/>
        <v>5467109SEGURO MEDICO</v>
      </c>
      <c r="B107" s="1">
        <v>5467109</v>
      </c>
      <c r="C107" s="1" t="s">
        <v>259</v>
      </c>
      <c r="D107" s="1" t="s">
        <v>260</v>
      </c>
      <c r="E107" s="1" t="s">
        <v>8</v>
      </c>
      <c r="F107" s="2">
        <v>0</v>
      </c>
      <c r="G107" s="1">
        <v>191</v>
      </c>
      <c r="H107" s="1" t="s">
        <v>94</v>
      </c>
      <c r="I107" s="3">
        <v>260000</v>
      </c>
      <c r="J107" s="3">
        <v>260000</v>
      </c>
      <c r="K107" s="1" t="s">
        <v>12</v>
      </c>
      <c r="L107" s="19"/>
    </row>
    <row r="108" spans="1:12" x14ac:dyDescent="0.25">
      <c r="A108" s="10" t="str">
        <f t="shared" si="1"/>
        <v>3554154SUELDO</v>
      </c>
      <c r="B108" s="1">
        <v>3554154</v>
      </c>
      <c r="C108" s="4" t="s">
        <v>316</v>
      </c>
      <c r="D108" s="1" t="s">
        <v>317</v>
      </c>
      <c r="E108" s="1" t="s">
        <v>8</v>
      </c>
      <c r="F108" s="2">
        <v>3181600</v>
      </c>
      <c r="G108" s="1">
        <v>111</v>
      </c>
      <c r="H108" s="1" t="s">
        <v>69</v>
      </c>
      <c r="I108" s="3">
        <v>2921600</v>
      </c>
      <c r="J108" s="3">
        <v>2454144</v>
      </c>
      <c r="K108" s="1" t="s">
        <v>9</v>
      </c>
      <c r="L108" s="19"/>
    </row>
    <row r="109" spans="1:12" x14ac:dyDescent="0.25">
      <c r="A109" s="10" t="str">
        <f t="shared" si="1"/>
        <v>3554154SEGURO MEDICO</v>
      </c>
      <c r="B109" s="1">
        <v>3554154</v>
      </c>
      <c r="C109" s="4" t="s">
        <v>316</v>
      </c>
      <c r="D109" s="1" t="s">
        <v>317</v>
      </c>
      <c r="E109" s="1" t="s">
        <v>8</v>
      </c>
      <c r="F109" s="2">
        <v>0</v>
      </c>
      <c r="G109" s="1">
        <v>191</v>
      </c>
      <c r="H109" s="1" t="s">
        <v>69</v>
      </c>
      <c r="I109" s="3">
        <v>260000</v>
      </c>
      <c r="J109" s="3">
        <v>260000</v>
      </c>
      <c r="K109" s="1" t="s">
        <v>12</v>
      </c>
      <c r="L109" s="19"/>
    </row>
    <row r="110" spans="1:12" x14ac:dyDescent="0.25">
      <c r="A110" s="10" t="str">
        <f t="shared" si="1"/>
        <v>3891359SUELDO</v>
      </c>
      <c r="B110" s="1">
        <v>3891359</v>
      </c>
      <c r="C110" s="1" t="s">
        <v>97</v>
      </c>
      <c r="D110" s="1" t="s">
        <v>98</v>
      </c>
      <c r="E110" s="1" t="s">
        <v>8</v>
      </c>
      <c r="F110" s="2">
        <v>7685200</v>
      </c>
      <c r="G110" s="1">
        <v>111</v>
      </c>
      <c r="H110" s="1" t="s">
        <v>15</v>
      </c>
      <c r="I110" s="6">
        <v>7425200</v>
      </c>
      <c r="J110" s="3">
        <v>6237168</v>
      </c>
      <c r="K110" s="1" t="s">
        <v>9</v>
      </c>
      <c r="L110" s="19"/>
    </row>
    <row r="111" spans="1:12" x14ac:dyDescent="0.25">
      <c r="A111" s="10" t="str">
        <f t="shared" si="1"/>
        <v>3891359SEGURO MEDICO</v>
      </c>
      <c r="B111" s="1">
        <v>3891359</v>
      </c>
      <c r="C111" s="1" t="s">
        <v>97</v>
      </c>
      <c r="D111" s="1" t="s">
        <v>98</v>
      </c>
      <c r="E111" s="1" t="s">
        <v>8</v>
      </c>
      <c r="F111" s="2">
        <v>0</v>
      </c>
      <c r="G111" s="1">
        <v>191</v>
      </c>
      <c r="H111" s="1" t="s">
        <v>15</v>
      </c>
      <c r="I111" s="3">
        <v>260000</v>
      </c>
      <c r="J111" s="3">
        <v>260000</v>
      </c>
      <c r="K111" s="1" t="s">
        <v>12</v>
      </c>
      <c r="L111" s="19"/>
    </row>
    <row r="112" spans="1:12" x14ac:dyDescent="0.25">
      <c r="A112" s="10" t="str">
        <f t="shared" si="1"/>
        <v>3506169SUELDO</v>
      </c>
      <c r="B112" s="1">
        <v>3506169</v>
      </c>
      <c r="C112" s="1" t="s">
        <v>99</v>
      </c>
      <c r="D112" s="1" t="s">
        <v>100</v>
      </c>
      <c r="E112" s="1" t="s">
        <v>8</v>
      </c>
      <c r="F112" s="2">
        <v>2995700</v>
      </c>
      <c r="G112" s="1">
        <v>111</v>
      </c>
      <c r="H112" s="1" t="s">
        <v>101</v>
      </c>
      <c r="I112" s="3">
        <v>2735700</v>
      </c>
      <c r="J112" s="3">
        <v>2297988</v>
      </c>
      <c r="K112" s="1" t="s">
        <v>9</v>
      </c>
      <c r="L112" s="19"/>
    </row>
    <row r="113" spans="1:12" x14ac:dyDescent="0.25">
      <c r="A113" s="10" t="str">
        <f t="shared" si="1"/>
        <v>3506169SEGURO MEDICO</v>
      </c>
      <c r="B113" s="1">
        <v>3506169</v>
      </c>
      <c r="C113" s="1" t="s">
        <v>99</v>
      </c>
      <c r="D113" s="1" t="s">
        <v>100</v>
      </c>
      <c r="E113" s="1" t="s">
        <v>8</v>
      </c>
      <c r="F113" s="2">
        <v>0</v>
      </c>
      <c r="G113" s="1">
        <v>191</v>
      </c>
      <c r="H113" s="1" t="s">
        <v>101</v>
      </c>
      <c r="I113" s="3">
        <v>260000</v>
      </c>
      <c r="J113" s="3">
        <v>260000</v>
      </c>
      <c r="K113" s="1" t="s">
        <v>12</v>
      </c>
      <c r="L113" s="19"/>
    </row>
    <row r="114" spans="1:12" x14ac:dyDescent="0.25">
      <c r="A114" s="10" t="str">
        <f t="shared" si="1"/>
        <v>1410652SUELDO</v>
      </c>
      <c r="B114" s="1">
        <v>1410652</v>
      </c>
      <c r="C114" s="1" t="s">
        <v>76</v>
      </c>
      <c r="D114" s="1" t="s">
        <v>77</v>
      </c>
      <c r="E114" s="1" t="s">
        <v>8</v>
      </c>
      <c r="F114" s="2">
        <v>4404000</v>
      </c>
      <c r="G114" s="1">
        <v>111</v>
      </c>
      <c r="H114" s="1" t="s">
        <v>40</v>
      </c>
      <c r="I114" s="3">
        <v>4144000</v>
      </c>
      <c r="J114" s="3">
        <v>3480960</v>
      </c>
      <c r="K114" s="1" t="s">
        <v>9</v>
      </c>
      <c r="L114" s="19"/>
    </row>
    <row r="115" spans="1:12" x14ac:dyDescent="0.25">
      <c r="A115" s="10" t="str">
        <f t="shared" si="1"/>
        <v>1410652SEGURO MEDICO</v>
      </c>
      <c r="B115" s="1">
        <v>1410652</v>
      </c>
      <c r="C115" s="1" t="s">
        <v>76</v>
      </c>
      <c r="D115" s="1" t="s">
        <v>77</v>
      </c>
      <c r="E115" s="1" t="s">
        <v>8</v>
      </c>
      <c r="F115" s="2">
        <v>0</v>
      </c>
      <c r="G115" s="1">
        <v>191</v>
      </c>
      <c r="H115" s="1" t="s">
        <v>40</v>
      </c>
      <c r="I115" s="3">
        <v>260000</v>
      </c>
      <c r="J115" s="3">
        <v>260000</v>
      </c>
      <c r="K115" s="1" t="s">
        <v>12</v>
      </c>
      <c r="L115" s="19"/>
    </row>
    <row r="116" spans="1:12" x14ac:dyDescent="0.25">
      <c r="A116" s="10" t="str">
        <f t="shared" si="1"/>
        <v>5003056SUELDO</v>
      </c>
      <c r="B116" s="1">
        <v>5003056</v>
      </c>
      <c r="C116" s="1" t="s">
        <v>384</v>
      </c>
      <c r="D116" s="1" t="s">
        <v>279</v>
      </c>
      <c r="E116" s="1" t="s">
        <v>8</v>
      </c>
      <c r="F116" s="2">
        <v>0</v>
      </c>
      <c r="G116" s="1">
        <v>111</v>
      </c>
      <c r="H116" s="1" t="s">
        <v>39</v>
      </c>
      <c r="I116" s="3">
        <v>2550307</v>
      </c>
      <c r="J116" s="3">
        <v>2142258</v>
      </c>
      <c r="K116" s="1" t="s">
        <v>9</v>
      </c>
      <c r="L116" s="19"/>
    </row>
    <row r="117" spans="1:12" x14ac:dyDescent="0.25">
      <c r="A117" s="10" t="str">
        <f t="shared" si="1"/>
        <v>5003056SEGURO MEDICO</v>
      </c>
      <c r="B117" s="1">
        <v>5003056</v>
      </c>
      <c r="C117" s="1" t="s">
        <v>384</v>
      </c>
      <c r="D117" s="1" t="s">
        <v>279</v>
      </c>
      <c r="E117" s="1" t="s">
        <v>8</v>
      </c>
      <c r="F117" s="2">
        <v>0</v>
      </c>
      <c r="G117" s="1">
        <v>191</v>
      </c>
      <c r="H117" s="1" t="s">
        <v>39</v>
      </c>
      <c r="I117" s="3">
        <v>260000</v>
      </c>
      <c r="J117" s="3">
        <v>260000</v>
      </c>
      <c r="K117" s="1" t="s">
        <v>12</v>
      </c>
      <c r="L117" s="19"/>
    </row>
    <row r="118" spans="1:12" x14ac:dyDescent="0.25">
      <c r="A118" s="10" t="str">
        <f t="shared" si="1"/>
        <v>1100156SUELDO</v>
      </c>
      <c r="B118" s="1">
        <v>1100156</v>
      </c>
      <c r="C118" s="1" t="s">
        <v>104</v>
      </c>
      <c r="D118" s="1" t="s">
        <v>105</v>
      </c>
      <c r="E118" s="1" t="s">
        <v>8</v>
      </c>
      <c r="F118" s="2">
        <v>2549324</v>
      </c>
      <c r="G118" s="1">
        <v>111</v>
      </c>
      <c r="H118" s="1" t="s">
        <v>39</v>
      </c>
      <c r="I118" s="3">
        <v>2550307</v>
      </c>
      <c r="J118" s="3">
        <v>2142258</v>
      </c>
      <c r="K118" s="1" t="s">
        <v>9</v>
      </c>
      <c r="L118" s="19"/>
    </row>
    <row r="119" spans="1:12" x14ac:dyDescent="0.25">
      <c r="A119" s="10" t="str">
        <f t="shared" si="1"/>
        <v>1100156SEGURO MEDICO</v>
      </c>
      <c r="B119" s="1">
        <v>1100156</v>
      </c>
      <c r="C119" s="1" t="s">
        <v>104</v>
      </c>
      <c r="D119" s="1" t="s">
        <v>105</v>
      </c>
      <c r="E119" s="1" t="s">
        <v>8</v>
      </c>
      <c r="F119" s="2">
        <v>0</v>
      </c>
      <c r="G119" s="1">
        <v>191</v>
      </c>
      <c r="H119" s="1" t="s">
        <v>39</v>
      </c>
      <c r="I119" s="3">
        <v>260000</v>
      </c>
      <c r="J119" s="3">
        <v>260000</v>
      </c>
      <c r="K119" s="1" t="s">
        <v>12</v>
      </c>
      <c r="L119" s="19"/>
    </row>
    <row r="120" spans="1:12" x14ac:dyDescent="0.25">
      <c r="A120" s="10" t="str">
        <f t="shared" si="1"/>
        <v>6316897SUELDO</v>
      </c>
      <c r="B120" s="1">
        <v>6316897</v>
      </c>
      <c r="C120" s="4" t="s">
        <v>287</v>
      </c>
      <c r="D120" s="1" t="s">
        <v>258</v>
      </c>
      <c r="E120" s="1" t="s">
        <v>8</v>
      </c>
      <c r="F120" s="2">
        <v>2549324</v>
      </c>
      <c r="G120" s="1">
        <v>111</v>
      </c>
      <c r="H120" s="1" t="s">
        <v>52</v>
      </c>
      <c r="I120" s="3">
        <v>2550307</v>
      </c>
      <c r="J120" s="3">
        <v>2142258</v>
      </c>
      <c r="K120" s="1" t="s">
        <v>9</v>
      </c>
      <c r="L120" s="19"/>
    </row>
    <row r="121" spans="1:12" x14ac:dyDescent="0.25">
      <c r="A121" s="10" t="str">
        <f t="shared" si="1"/>
        <v>6316897SEGURO MEDICO</v>
      </c>
      <c r="B121" s="1">
        <v>6316897</v>
      </c>
      <c r="C121" s="1" t="s">
        <v>287</v>
      </c>
      <c r="D121" s="1" t="s">
        <v>258</v>
      </c>
      <c r="E121" s="1" t="s">
        <v>8</v>
      </c>
      <c r="F121" s="2">
        <v>0</v>
      </c>
      <c r="G121" s="1">
        <v>191</v>
      </c>
      <c r="H121" s="1" t="s">
        <v>52</v>
      </c>
      <c r="I121" s="3">
        <v>260000</v>
      </c>
      <c r="J121" s="3">
        <v>260000</v>
      </c>
      <c r="K121" s="1" t="s">
        <v>12</v>
      </c>
      <c r="L121" s="19"/>
    </row>
    <row r="122" spans="1:12" x14ac:dyDescent="0.25">
      <c r="A122" s="10" t="str">
        <f t="shared" si="1"/>
        <v>5569095SUELDO</v>
      </c>
      <c r="B122" s="1">
        <v>5569095</v>
      </c>
      <c r="C122" s="4" t="s">
        <v>227</v>
      </c>
      <c r="D122" s="1" t="s">
        <v>106</v>
      </c>
      <c r="E122" s="1" t="s">
        <v>8</v>
      </c>
      <c r="F122" s="2">
        <v>2549324</v>
      </c>
      <c r="G122" s="1">
        <v>111</v>
      </c>
      <c r="H122" s="1" t="s">
        <v>52</v>
      </c>
      <c r="I122" s="3">
        <v>2550307</v>
      </c>
      <c r="J122" s="3">
        <v>2142258</v>
      </c>
      <c r="K122" s="1" t="s">
        <v>9</v>
      </c>
      <c r="L122" s="19"/>
    </row>
    <row r="123" spans="1:12" x14ac:dyDescent="0.25">
      <c r="A123" s="10" t="str">
        <f t="shared" si="1"/>
        <v>5569095SEGURO MEDICO</v>
      </c>
      <c r="B123" s="1">
        <v>5569095</v>
      </c>
      <c r="C123" s="1" t="s">
        <v>227</v>
      </c>
      <c r="D123" s="1" t="s">
        <v>106</v>
      </c>
      <c r="E123" s="1" t="s">
        <v>8</v>
      </c>
      <c r="F123" s="2">
        <v>0</v>
      </c>
      <c r="G123" s="1">
        <v>191</v>
      </c>
      <c r="H123" s="1" t="s">
        <v>52</v>
      </c>
      <c r="I123" s="3">
        <v>260000</v>
      </c>
      <c r="J123" s="3">
        <v>260000</v>
      </c>
      <c r="K123" s="1" t="s">
        <v>12</v>
      </c>
      <c r="L123" s="19"/>
    </row>
    <row r="124" spans="1:12" x14ac:dyDescent="0.25">
      <c r="A124" s="10" t="str">
        <f t="shared" si="1"/>
        <v>5546295SUELDO</v>
      </c>
      <c r="B124" s="1">
        <v>5546295</v>
      </c>
      <c r="C124" s="1" t="s">
        <v>107</v>
      </c>
      <c r="D124" s="1" t="s">
        <v>108</v>
      </c>
      <c r="E124" s="1" t="s">
        <v>8</v>
      </c>
      <c r="F124" s="2">
        <v>2549324</v>
      </c>
      <c r="G124" s="1">
        <v>111</v>
      </c>
      <c r="H124" s="1" t="s">
        <v>33</v>
      </c>
      <c r="I124" s="3">
        <v>2550307</v>
      </c>
      <c r="J124" s="3">
        <v>2142258</v>
      </c>
      <c r="K124" s="1" t="s">
        <v>9</v>
      </c>
      <c r="L124" s="19"/>
    </row>
    <row r="125" spans="1:12" x14ac:dyDescent="0.25">
      <c r="A125" s="10" t="str">
        <f t="shared" si="1"/>
        <v>5546295SEGURO MEDICO</v>
      </c>
      <c r="B125" s="1">
        <v>5546295</v>
      </c>
      <c r="C125" s="1" t="s">
        <v>107</v>
      </c>
      <c r="D125" s="1" t="s">
        <v>108</v>
      </c>
      <c r="E125" s="1" t="s">
        <v>8</v>
      </c>
      <c r="F125" s="2">
        <v>0</v>
      </c>
      <c r="G125" s="1">
        <v>191</v>
      </c>
      <c r="H125" s="1" t="s">
        <v>33</v>
      </c>
      <c r="I125" s="3">
        <v>260000</v>
      </c>
      <c r="J125" s="3">
        <v>260000</v>
      </c>
      <c r="K125" s="1" t="s">
        <v>12</v>
      </c>
      <c r="L125" s="19"/>
    </row>
    <row r="126" spans="1:12" x14ac:dyDescent="0.25">
      <c r="A126" s="10" t="str">
        <f t="shared" si="1"/>
        <v>4913234SUELDO</v>
      </c>
      <c r="B126" s="1">
        <v>4913234</v>
      </c>
      <c r="C126" s="1" t="s">
        <v>374</v>
      </c>
      <c r="D126" s="1" t="s">
        <v>375</v>
      </c>
      <c r="E126" s="1" t="s">
        <v>8</v>
      </c>
      <c r="F126" s="2">
        <v>2549324</v>
      </c>
      <c r="G126" s="1">
        <v>111</v>
      </c>
      <c r="H126" s="1" t="s">
        <v>27</v>
      </c>
      <c r="I126" s="3">
        <v>2550307</v>
      </c>
      <c r="J126" s="3">
        <v>2142258</v>
      </c>
      <c r="K126" s="1" t="s">
        <v>9</v>
      </c>
      <c r="L126" s="19"/>
    </row>
    <row r="127" spans="1:12" x14ac:dyDescent="0.25">
      <c r="A127" s="10" t="str">
        <f t="shared" si="1"/>
        <v>4913234SEGURO MEDICO</v>
      </c>
      <c r="B127" s="1">
        <v>4913234</v>
      </c>
      <c r="C127" s="1" t="s">
        <v>374</v>
      </c>
      <c r="D127" s="1" t="s">
        <v>375</v>
      </c>
      <c r="E127" s="1" t="s">
        <v>8</v>
      </c>
      <c r="F127" s="2">
        <v>0</v>
      </c>
      <c r="G127" s="1">
        <v>191</v>
      </c>
      <c r="H127" s="1" t="s">
        <v>27</v>
      </c>
      <c r="I127" s="3">
        <v>260000</v>
      </c>
      <c r="J127" s="3">
        <v>260000</v>
      </c>
      <c r="K127" s="1" t="s">
        <v>12</v>
      </c>
      <c r="L127" s="19"/>
    </row>
    <row r="128" spans="1:12" x14ac:dyDescent="0.25">
      <c r="A128" s="10" t="str">
        <f t="shared" si="1"/>
        <v>1378999SUELDO</v>
      </c>
      <c r="B128" s="1">
        <v>1378999</v>
      </c>
      <c r="C128" s="1" t="s">
        <v>226</v>
      </c>
      <c r="D128" s="1" t="s">
        <v>210</v>
      </c>
      <c r="E128" s="1" t="s">
        <v>8</v>
      </c>
      <c r="F128" s="2">
        <v>2549324</v>
      </c>
      <c r="G128" s="1">
        <v>111</v>
      </c>
      <c r="H128" s="1" t="s">
        <v>61</v>
      </c>
      <c r="I128" s="3">
        <v>2550307</v>
      </c>
      <c r="J128" s="3">
        <v>2142258</v>
      </c>
      <c r="K128" s="1" t="s">
        <v>9</v>
      </c>
      <c r="L128" s="19"/>
    </row>
    <row r="129" spans="1:12" x14ac:dyDescent="0.25">
      <c r="A129" s="10" t="str">
        <f t="shared" si="1"/>
        <v>1378999SEGURO MEDICO</v>
      </c>
      <c r="B129" s="1">
        <v>1378999</v>
      </c>
      <c r="C129" s="1" t="s">
        <v>226</v>
      </c>
      <c r="D129" s="1" t="s">
        <v>210</v>
      </c>
      <c r="E129" s="1" t="s">
        <v>8</v>
      </c>
      <c r="F129" s="2">
        <v>0</v>
      </c>
      <c r="G129" s="1">
        <v>191</v>
      </c>
      <c r="H129" s="1" t="s">
        <v>61</v>
      </c>
      <c r="I129" s="3">
        <v>260000</v>
      </c>
      <c r="J129" s="3">
        <v>260000</v>
      </c>
      <c r="K129" s="1" t="s">
        <v>12</v>
      </c>
      <c r="L129" s="19"/>
    </row>
    <row r="130" spans="1:12" x14ac:dyDescent="0.25">
      <c r="A130" s="10" t="str">
        <f t="shared" si="1"/>
        <v>5524771SUELDO</v>
      </c>
      <c r="B130" s="1">
        <v>5524771</v>
      </c>
      <c r="C130" s="1" t="s">
        <v>115</v>
      </c>
      <c r="D130" s="1" t="s">
        <v>116</v>
      </c>
      <c r="E130" s="1" t="s">
        <v>8</v>
      </c>
      <c r="F130" s="2">
        <v>2549324</v>
      </c>
      <c r="G130" s="1">
        <v>111</v>
      </c>
      <c r="H130" s="1" t="s">
        <v>117</v>
      </c>
      <c r="I130" s="3">
        <v>2550307</v>
      </c>
      <c r="J130" s="3">
        <v>2142258</v>
      </c>
      <c r="K130" s="1" t="s">
        <v>9</v>
      </c>
      <c r="L130" s="19"/>
    </row>
    <row r="131" spans="1:12" x14ac:dyDescent="0.25">
      <c r="A131" s="10" t="str">
        <f t="shared" ref="A131:A181" si="2">B131&amp;K131</f>
        <v>5524771SEGURO MEDICO</v>
      </c>
      <c r="B131" s="1">
        <v>5524771</v>
      </c>
      <c r="C131" s="1" t="s">
        <v>115</v>
      </c>
      <c r="D131" s="1" t="s">
        <v>116</v>
      </c>
      <c r="E131" s="1" t="s">
        <v>8</v>
      </c>
      <c r="F131" s="2">
        <v>0</v>
      </c>
      <c r="G131" s="1">
        <v>191</v>
      </c>
      <c r="H131" s="1" t="s">
        <v>117</v>
      </c>
      <c r="I131" s="3">
        <v>260000</v>
      </c>
      <c r="J131" s="3">
        <v>260000</v>
      </c>
      <c r="K131" s="1" t="s">
        <v>12</v>
      </c>
      <c r="L131" s="19"/>
    </row>
    <row r="132" spans="1:12" x14ac:dyDescent="0.25">
      <c r="A132" s="10" t="str">
        <f t="shared" si="2"/>
        <v>4375294SUELDO</v>
      </c>
      <c r="B132" s="1">
        <v>4375294</v>
      </c>
      <c r="C132" s="4" t="s">
        <v>244</v>
      </c>
      <c r="D132" s="1" t="s">
        <v>245</v>
      </c>
      <c r="E132" s="1" t="s">
        <v>8</v>
      </c>
      <c r="F132" s="2">
        <v>2995700</v>
      </c>
      <c r="G132" s="1">
        <v>111</v>
      </c>
      <c r="H132" s="1" t="s">
        <v>101</v>
      </c>
      <c r="I132" s="3">
        <v>2735700</v>
      </c>
      <c r="J132" s="3">
        <v>2297988</v>
      </c>
      <c r="K132" s="1" t="s">
        <v>9</v>
      </c>
      <c r="L132" s="19"/>
    </row>
    <row r="133" spans="1:12" x14ac:dyDescent="0.25">
      <c r="A133" s="10" t="str">
        <f t="shared" si="2"/>
        <v>4375294SEGURO MEDICO</v>
      </c>
      <c r="B133" s="1">
        <v>4375294</v>
      </c>
      <c r="C133" s="4" t="s">
        <v>244</v>
      </c>
      <c r="D133" s="1" t="s">
        <v>245</v>
      </c>
      <c r="E133" s="1" t="s">
        <v>8</v>
      </c>
      <c r="F133" s="2">
        <v>0</v>
      </c>
      <c r="G133" s="1">
        <v>191</v>
      </c>
      <c r="H133" s="1" t="s">
        <v>101</v>
      </c>
      <c r="I133" s="3">
        <v>260000</v>
      </c>
      <c r="J133" s="3">
        <v>260000</v>
      </c>
      <c r="K133" s="1" t="s">
        <v>12</v>
      </c>
      <c r="L133" s="19"/>
    </row>
    <row r="134" spans="1:12" x14ac:dyDescent="0.25">
      <c r="A134" s="10" t="str">
        <f t="shared" si="2"/>
        <v>4819751SUELDO</v>
      </c>
      <c r="B134" s="1">
        <v>4819751</v>
      </c>
      <c r="C134" s="1" t="s">
        <v>159</v>
      </c>
      <c r="D134" s="1" t="s">
        <v>265</v>
      </c>
      <c r="E134" s="1" t="s">
        <v>8</v>
      </c>
      <c r="F134" s="2">
        <v>3416400</v>
      </c>
      <c r="G134" s="1">
        <v>111</v>
      </c>
      <c r="H134" s="1" t="s">
        <v>66</v>
      </c>
      <c r="I134" s="3">
        <v>3156400</v>
      </c>
      <c r="J134" s="3">
        <v>2525120</v>
      </c>
      <c r="K134" s="1" t="s">
        <v>9</v>
      </c>
      <c r="L134" s="19"/>
    </row>
    <row r="135" spans="1:12" x14ac:dyDescent="0.25">
      <c r="A135" s="10" t="str">
        <f t="shared" si="2"/>
        <v>4819751SEGURO MEDICO</v>
      </c>
      <c r="B135" s="1">
        <v>4819751</v>
      </c>
      <c r="C135" s="1" t="s">
        <v>159</v>
      </c>
      <c r="D135" s="1" t="s">
        <v>265</v>
      </c>
      <c r="E135" s="1" t="s">
        <v>8</v>
      </c>
      <c r="F135" s="2">
        <v>0</v>
      </c>
      <c r="G135" s="1">
        <v>191</v>
      </c>
      <c r="H135" s="1" t="s">
        <v>66</v>
      </c>
      <c r="I135" s="3">
        <v>260000</v>
      </c>
      <c r="J135" s="3">
        <v>260000</v>
      </c>
      <c r="K135" s="1" t="s">
        <v>12</v>
      </c>
      <c r="L135" s="19"/>
    </row>
    <row r="136" spans="1:12" x14ac:dyDescent="0.25">
      <c r="A136" s="10" t="str">
        <f t="shared" si="2"/>
        <v>4067686SUELDO</v>
      </c>
      <c r="B136" s="1">
        <v>4067686</v>
      </c>
      <c r="C136" s="1" t="s">
        <v>255</v>
      </c>
      <c r="D136" s="1" t="s">
        <v>254</v>
      </c>
      <c r="E136" s="1" t="s">
        <v>8</v>
      </c>
      <c r="F136" s="2">
        <v>2871500</v>
      </c>
      <c r="G136" s="1">
        <v>111</v>
      </c>
      <c r="H136" s="1" t="s">
        <v>55</v>
      </c>
      <c r="I136" s="3">
        <v>2611500</v>
      </c>
      <c r="J136" s="3">
        <v>2193660</v>
      </c>
      <c r="K136" s="1" t="s">
        <v>9</v>
      </c>
      <c r="L136" s="19"/>
    </row>
    <row r="137" spans="1:12" x14ac:dyDescent="0.25">
      <c r="A137" s="10" t="str">
        <f t="shared" si="2"/>
        <v>4067686SEGURO MEDICO</v>
      </c>
      <c r="B137" s="1">
        <v>4067686</v>
      </c>
      <c r="C137" s="1" t="s">
        <v>255</v>
      </c>
      <c r="D137" s="1" t="s">
        <v>254</v>
      </c>
      <c r="E137" s="1" t="s">
        <v>8</v>
      </c>
      <c r="F137" s="2">
        <v>0</v>
      </c>
      <c r="G137" s="1">
        <v>191</v>
      </c>
      <c r="H137" s="1" t="s">
        <v>55</v>
      </c>
      <c r="I137" s="3">
        <v>260000</v>
      </c>
      <c r="J137" s="3">
        <v>260000</v>
      </c>
      <c r="K137" s="1" t="s">
        <v>12</v>
      </c>
      <c r="L137" s="19"/>
    </row>
    <row r="138" spans="1:12" x14ac:dyDescent="0.25">
      <c r="A138" s="10" t="str">
        <f t="shared" si="2"/>
        <v>2027411SUELDO</v>
      </c>
      <c r="B138" s="1">
        <v>2027411</v>
      </c>
      <c r="C138" s="4" t="s">
        <v>183</v>
      </c>
      <c r="D138" s="1" t="s">
        <v>184</v>
      </c>
      <c r="E138" s="1" t="s">
        <v>8</v>
      </c>
      <c r="F138" s="2">
        <v>2549324</v>
      </c>
      <c r="G138" s="1">
        <v>111</v>
      </c>
      <c r="H138" s="1" t="s">
        <v>114</v>
      </c>
      <c r="I138" s="3">
        <v>2550307</v>
      </c>
      <c r="J138" s="3">
        <v>2142258</v>
      </c>
      <c r="K138" s="1" t="s">
        <v>9</v>
      </c>
      <c r="L138" s="19"/>
    </row>
    <row r="139" spans="1:12" x14ac:dyDescent="0.25">
      <c r="A139" s="10" t="str">
        <f t="shared" si="2"/>
        <v>2027411SEGURO MEDICO</v>
      </c>
      <c r="B139" s="1">
        <v>2027411</v>
      </c>
      <c r="C139" s="1" t="s">
        <v>183</v>
      </c>
      <c r="D139" s="1" t="s">
        <v>184</v>
      </c>
      <c r="E139" s="1" t="s">
        <v>8</v>
      </c>
      <c r="F139" s="5">
        <v>0</v>
      </c>
      <c r="G139" s="1">
        <v>191</v>
      </c>
      <c r="H139" s="1" t="s">
        <v>114</v>
      </c>
      <c r="I139" s="3">
        <v>260000</v>
      </c>
      <c r="J139" s="3">
        <v>260000</v>
      </c>
      <c r="K139" s="1" t="s">
        <v>12</v>
      </c>
      <c r="L139" s="19"/>
    </row>
    <row r="140" spans="1:12" x14ac:dyDescent="0.25">
      <c r="A140" s="10" t="str">
        <f t="shared" si="2"/>
        <v>1345145DIETA</v>
      </c>
      <c r="B140" s="1">
        <v>1345145</v>
      </c>
      <c r="C140" s="1" t="s">
        <v>119</v>
      </c>
      <c r="D140" s="1" t="s">
        <v>120</v>
      </c>
      <c r="E140" s="1" t="s">
        <v>8</v>
      </c>
      <c r="F140" s="2">
        <v>10623662</v>
      </c>
      <c r="G140" s="1">
        <v>112</v>
      </c>
      <c r="H140" s="1" t="s">
        <v>288</v>
      </c>
      <c r="I140" s="5">
        <v>9673262</v>
      </c>
      <c r="J140" s="5">
        <v>9673262</v>
      </c>
      <c r="K140" s="1" t="s">
        <v>215</v>
      </c>
      <c r="L140" s="19"/>
    </row>
    <row r="141" spans="1:12" x14ac:dyDescent="0.25">
      <c r="A141" s="10" t="str">
        <f t="shared" si="2"/>
        <v>1345145GASTO DE REPRESENTACIÓN</v>
      </c>
      <c r="B141" s="1">
        <v>1345145</v>
      </c>
      <c r="C141" s="1" t="s">
        <v>119</v>
      </c>
      <c r="D141" s="1" t="s">
        <v>120</v>
      </c>
      <c r="E141" s="1" t="s">
        <v>8</v>
      </c>
      <c r="F141" s="2">
        <v>0</v>
      </c>
      <c r="G141" s="1">
        <v>113</v>
      </c>
      <c r="H141" s="1" t="s">
        <v>121</v>
      </c>
      <c r="I141" s="3">
        <v>950400</v>
      </c>
      <c r="J141" s="3">
        <v>950400</v>
      </c>
      <c r="K141" s="1" t="s">
        <v>122</v>
      </c>
      <c r="L141" s="19"/>
    </row>
    <row r="142" spans="1:12" x14ac:dyDescent="0.25">
      <c r="A142" s="10" t="str">
        <f t="shared" si="2"/>
        <v>948552DIETA</v>
      </c>
      <c r="B142" s="1">
        <v>948552</v>
      </c>
      <c r="C142" s="4" t="s">
        <v>123</v>
      </c>
      <c r="D142" s="1" t="s">
        <v>124</v>
      </c>
      <c r="E142" s="1" t="s">
        <v>8</v>
      </c>
      <c r="F142" s="2">
        <v>10623662</v>
      </c>
      <c r="G142" s="1">
        <v>112</v>
      </c>
      <c r="H142" s="1" t="s">
        <v>288</v>
      </c>
      <c r="I142" s="5">
        <v>9673262</v>
      </c>
      <c r="J142" s="5">
        <v>9673262</v>
      </c>
      <c r="K142" s="1" t="s">
        <v>215</v>
      </c>
      <c r="L142" s="19"/>
    </row>
    <row r="143" spans="1:12" x14ac:dyDescent="0.25">
      <c r="A143" s="10" t="str">
        <f t="shared" si="2"/>
        <v>948552GASTO DE REPRESENTACIÓN</v>
      </c>
      <c r="B143" s="1">
        <v>948552</v>
      </c>
      <c r="C143" s="1" t="s">
        <v>123</v>
      </c>
      <c r="D143" s="1" t="s">
        <v>124</v>
      </c>
      <c r="E143" s="1" t="s">
        <v>8</v>
      </c>
      <c r="F143" s="2">
        <v>0</v>
      </c>
      <c r="G143" s="1">
        <v>113</v>
      </c>
      <c r="H143" s="1" t="s">
        <v>121</v>
      </c>
      <c r="I143" s="3">
        <v>950400</v>
      </c>
      <c r="J143" s="3">
        <v>950400</v>
      </c>
      <c r="K143" s="1" t="s">
        <v>122</v>
      </c>
      <c r="L143" s="19"/>
    </row>
    <row r="144" spans="1:12" x14ac:dyDescent="0.25">
      <c r="A144" s="10" t="str">
        <f t="shared" si="2"/>
        <v>1593075DIETA</v>
      </c>
      <c r="B144" s="1">
        <v>1593075</v>
      </c>
      <c r="C144" s="1" t="s">
        <v>125</v>
      </c>
      <c r="D144" s="1" t="s">
        <v>126</v>
      </c>
      <c r="E144" s="1" t="s">
        <v>8</v>
      </c>
      <c r="F144" s="2">
        <v>10623662</v>
      </c>
      <c r="G144" s="1">
        <v>112</v>
      </c>
      <c r="H144" s="1" t="s">
        <v>288</v>
      </c>
      <c r="I144" s="5">
        <v>9673262</v>
      </c>
      <c r="J144" s="5">
        <v>9673262</v>
      </c>
      <c r="K144" s="1" t="s">
        <v>215</v>
      </c>
      <c r="L144" s="19"/>
    </row>
    <row r="145" spans="1:12" x14ac:dyDescent="0.25">
      <c r="A145" s="10" t="str">
        <f t="shared" si="2"/>
        <v>1593075GASTO DE REPRESENTACIÓN</v>
      </c>
      <c r="B145" s="1">
        <v>1593075</v>
      </c>
      <c r="C145" s="1" t="s">
        <v>125</v>
      </c>
      <c r="D145" s="1" t="s">
        <v>126</v>
      </c>
      <c r="E145" s="1" t="s">
        <v>8</v>
      </c>
      <c r="F145" s="2">
        <v>0</v>
      </c>
      <c r="G145" s="1">
        <v>113</v>
      </c>
      <c r="H145" s="1" t="s">
        <v>121</v>
      </c>
      <c r="I145" s="3">
        <v>950400</v>
      </c>
      <c r="J145" s="3">
        <v>950400</v>
      </c>
      <c r="K145" s="1" t="s">
        <v>122</v>
      </c>
      <c r="L145" s="19"/>
    </row>
    <row r="146" spans="1:12" x14ac:dyDescent="0.25">
      <c r="A146" s="10" t="str">
        <f t="shared" si="2"/>
        <v>430164DIETA</v>
      </c>
      <c r="B146" s="1">
        <v>430164</v>
      </c>
      <c r="C146" s="1" t="s">
        <v>127</v>
      </c>
      <c r="D146" s="1" t="s">
        <v>128</v>
      </c>
      <c r="E146" s="1" t="s">
        <v>8</v>
      </c>
      <c r="F146" s="2">
        <v>10623662</v>
      </c>
      <c r="G146" s="1">
        <v>112</v>
      </c>
      <c r="H146" s="1" t="s">
        <v>288</v>
      </c>
      <c r="I146" s="5">
        <v>9673262</v>
      </c>
      <c r="J146" s="5">
        <v>9673262</v>
      </c>
      <c r="K146" s="1" t="s">
        <v>215</v>
      </c>
      <c r="L146" s="19"/>
    </row>
    <row r="147" spans="1:12" x14ac:dyDescent="0.25">
      <c r="A147" s="10" t="str">
        <f t="shared" si="2"/>
        <v>430164GASTO DE REPRESENTACIÓN</v>
      </c>
      <c r="B147" s="1">
        <v>430164</v>
      </c>
      <c r="C147" s="1" t="s">
        <v>127</v>
      </c>
      <c r="D147" s="1" t="s">
        <v>128</v>
      </c>
      <c r="E147" s="1" t="s">
        <v>8</v>
      </c>
      <c r="F147" s="2">
        <v>0</v>
      </c>
      <c r="G147" s="1">
        <v>113</v>
      </c>
      <c r="H147" s="1" t="s">
        <v>121</v>
      </c>
      <c r="I147" s="3">
        <v>950400</v>
      </c>
      <c r="J147" s="3">
        <v>950400</v>
      </c>
      <c r="K147" s="1" t="s">
        <v>122</v>
      </c>
      <c r="L147" s="19"/>
    </row>
    <row r="148" spans="1:12" x14ac:dyDescent="0.25">
      <c r="A148" s="10" t="str">
        <f t="shared" si="2"/>
        <v>1456686DIETA</v>
      </c>
      <c r="B148" s="1">
        <v>1456686</v>
      </c>
      <c r="C148" s="1" t="s">
        <v>275</v>
      </c>
      <c r="D148" s="1" t="s">
        <v>308</v>
      </c>
      <c r="E148" s="1" t="s">
        <v>8</v>
      </c>
      <c r="F148" s="2">
        <v>10623662</v>
      </c>
      <c r="G148" s="1">
        <v>112</v>
      </c>
      <c r="H148" s="1" t="s">
        <v>288</v>
      </c>
      <c r="I148" s="5">
        <v>9673262</v>
      </c>
      <c r="J148" s="5">
        <v>9673262</v>
      </c>
      <c r="K148" s="1" t="s">
        <v>215</v>
      </c>
      <c r="L148" s="19"/>
    </row>
    <row r="149" spans="1:12" x14ac:dyDescent="0.25">
      <c r="A149" s="10" t="str">
        <f t="shared" si="2"/>
        <v>1456686GASTO DE REPRESENTACIÓN</v>
      </c>
      <c r="B149" s="1">
        <v>1456686</v>
      </c>
      <c r="C149" s="1" t="s">
        <v>275</v>
      </c>
      <c r="D149" s="1" t="s">
        <v>308</v>
      </c>
      <c r="E149" s="1" t="s">
        <v>8</v>
      </c>
      <c r="F149" s="2">
        <v>0</v>
      </c>
      <c r="G149" s="1">
        <v>113</v>
      </c>
      <c r="H149" s="1" t="s">
        <v>121</v>
      </c>
      <c r="I149" s="3">
        <v>950400</v>
      </c>
      <c r="J149" s="3">
        <v>950400</v>
      </c>
      <c r="K149" s="1" t="s">
        <v>122</v>
      </c>
      <c r="L149" s="19"/>
    </row>
    <row r="150" spans="1:12" x14ac:dyDescent="0.25">
      <c r="A150" s="10" t="str">
        <f t="shared" si="2"/>
        <v>1821102DIETA</v>
      </c>
      <c r="B150" s="1">
        <v>1821102</v>
      </c>
      <c r="C150" s="1" t="s">
        <v>129</v>
      </c>
      <c r="D150" s="1" t="s">
        <v>130</v>
      </c>
      <c r="E150" s="1" t="s">
        <v>8</v>
      </c>
      <c r="F150" s="2">
        <v>10623662</v>
      </c>
      <c r="G150" s="1">
        <v>112</v>
      </c>
      <c r="H150" s="1" t="s">
        <v>288</v>
      </c>
      <c r="I150" s="5">
        <v>9673262</v>
      </c>
      <c r="J150" s="5">
        <v>9673262</v>
      </c>
      <c r="K150" s="1" t="s">
        <v>215</v>
      </c>
      <c r="L150" s="19"/>
    </row>
    <row r="151" spans="1:12" x14ac:dyDescent="0.25">
      <c r="A151" s="10" t="str">
        <f t="shared" si="2"/>
        <v>1821102GASTO DE REPRESENTACIÓN</v>
      </c>
      <c r="B151" s="1">
        <v>1821102</v>
      </c>
      <c r="C151" s="1" t="s">
        <v>129</v>
      </c>
      <c r="D151" s="1" t="s">
        <v>130</v>
      </c>
      <c r="E151" s="1" t="s">
        <v>8</v>
      </c>
      <c r="F151" s="2">
        <v>0</v>
      </c>
      <c r="G151" s="1">
        <v>113</v>
      </c>
      <c r="H151" s="1" t="s">
        <v>121</v>
      </c>
      <c r="I151" s="3">
        <v>950400</v>
      </c>
      <c r="J151" s="3">
        <v>950400</v>
      </c>
      <c r="K151" s="1" t="s">
        <v>122</v>
      </c>
      <c r="L151" s="19"/>
    </row>
    <row r="152" spans="1:12" x14ac:dyDescent="0.25">
      <c r="A152" s="10" t="str">
        <f t="shared" si="2"/>
        <v>1259379DIETA</v>
      </c>
      <c r="B152" s="1">
        <v>1259379</v>
      </c>
      <c r="C152" s="1" t="s">
        <v>306</v>
      </c>
      <c r="D152" s="1" t="s">
        <v>307</v>
      </c>
      <c r="E152" s="1" t="s">
        <v>8</v>
      </c>
      <c r="F152" s="2">
        <v>10623662</v>
      </c>
      <c r="G152" s="1">
        <v>112</v>
      </c>
      <c r="H152" s="1" t="s">
        <v>288</v>
      </c>
      <c r="I152" s="5">
        <v>9673262</v>
      </c>
      <c r="J152" s="5">
        <v>9673262</v>
      </c>
      <c r="K152" s="1" t="s">
        <v>215</v>
      </c>
      <c r="L152" s="19"/>
    </row>
    <row r="153" spans="1:12" x14ac:dyDescent="0.25">
      <c r="A153" s="10" t="str">
        <f t="shared" si="2"/>
        <v>1259379GASTO DE REPRESENTACIÓN</v>
      </c>
      <c r="B153" s="1">
        <v>1259379</v>
      </c>
      <c r="C153" s="1" t="s">
        <v>306</v>
      </c>
      <c r="D153" s="1" t="s">
        <v>307</v>
      </c>
      <c r="E153" s="1" t="s">
        <v>8</v>
      </c>
      <c r="F153" s="2">
        <v>0</v>
      </c>
      <c r="G153" s="1">
        <v>113</v>
      </c>
      <c r="H153" s="1" t="s">
        <v>121</v>
      </c>
      <c r="I153" s="3">
        <v>950400</v>
      </c>
      <c r="J153" s="3">
        <v>950400</v>
      </c>
      <c r="K153" s="1" t="s">
        <v>122</v>
      </c>
      <c r="L153" s="19"/>
    </row>
    <row r="154" spans="1:12" x14ac:dyDescent="0.25">
      <c r="A154" s="10" t="str">
        <f t="shared" si="2"/>
        <v>4545043DIETA</v>
      </c>
      <c r="B154" s="1">
        <v>4545043</v>
      </c>
      <c r="C154" s="1" t="s">
        <v>118</v>
      </c>
      <c r="D154" s="1" t="s">
        <v>131</v>
      </c>
      <c r="E154" s="1" t="s">
        <v>8</v>
      </c>
      <c r="F154" s="2">
        <v>10623662</v>
      </c>
      <c r="G154" s="1">
        <v>112</v>
      </c>
      <c r="H154" s="1" t="s">
        <v>288</v>
      </c>
      <c r="I154" s="5">
        <v>9673262</v>
      </c>
      <c r="J154" s="5">
        <v>9673262</v>
      </c>
      <c r="K154" s="1" t="s">
        <v>215</v>
      </c>
      <c r="L154" s="19"/>
    </row>
    <row r="155" spans="1:12" x14ac:dyDescent="0.25">
      <c r="A155" s="10" t="str">
        <f t="shared" si="2"/>
        <v>4545043GASTO DE REPRESENTACIÓN</v>
      </c>
      <c r="B155" s="1">
        <v>4545043</v>
      </c>
      <c r="C155" s="1" t="s">
        <v>118</v>
      </c>
      <c r="D155" s="1" t="s">
        <v>131</v>
      </c>
      <c r="E155" s="1" t="s">
        <v>8</v>
      </c>
      <c r="F155" s="2">
        <v>0</v>
      </c>
      <c r="G155" s="1">
        <v>113</v>
      </c>
      <c r="H155" s="1" t="s">
        <v>121</v>
      </c>
      <c r="I155" s="3">
        <v>950400</v>
      </c>
      <c r="J155" s="3">
        <v>950400</v>
      </c>
      <c r="K155" s="1" t="s">
        <v>122</v>
      </c>
      <c r="L155" s="19"/>
    </row>
    <row r="156" spans="1:12" x14ac:dyDescent="0.25">
      <c r="A156" s="10" t="str">
        <f t="shared" si="2"/>
        <v>631474DIETA</v>
      </c>
      <c r="B156" s="1">
        <v>631474</v>
      </c>
      <c r="C156" s="1" t="s">
        <v>132</v>
      </c>
      <c r="D156" s="1" t="s">
        <v>133</v>
      </c>
      <c r="E156" s="1" t="s">
        <v>8</v>
      </c>
      <c r="F156" s="2">
        <v>10623662</v>
      </c>
      <c r="G156" s="1">
        <v>112</v>
      </c>
      <c r="H156" s="1" t="s">
        <v>121</v>
      </c>
      <c r="I156" s="5">
        <v>9673262</v>
      </c>
      <c r="J156" s="5">
        <v>9673262</v>
      </c>
      <c r="K156" s="1" t="s">
        <v>215</v>
      </c>
      <c r="L156" s="19"/>
    </row>
    <row r="157" spans="1:12" x14ac:dyDescent="0.25">
      <c r="A157" s="10" t="str">
        <f t="shared" si="2"/>
        <v>631474GASTO DE REPRESENTACIÓN</v>
      </c>
      <c r="B157" s="1">
        <v>631474</v>
      </c>
      <c r="C157" s="1" t="s">
        <v>132</v>
      </c>
      <c r="D157" s="1" t="s">
        <v>133</v>
      </c>
      <c r="E157" s="1" t="s">
        <v>8</v>
      </c>
      <c r="F157" s="2">
        <v>0</v>
      </c>
      <c r="G157" s="1">
        <v>113</v>
      </c>
      <c r="H157" s="1" t="s">
        <v>121</v>
      </c>
      <c r="I157" s="3">
        <v>950400</v>
      </c>
      <c r="J157" s="3">
        <v>950400</v>
      </c>
      <c r="K157" s="1" t="s">
        <v>122</v>
      </c>
      <c r="L157" s="19"/>
    </row>
    <row r="158" spans="1:12" x14ac:dyDescent="0.25">
      <c r="A158" s="10" t="str">
        <f t="shared" si="2"/>
        <v>1470519DIETA</v>
      </c>
      <c r="B158" s="1">
        <v>1470519</v>
      </c>
      <c r="C158" s="1" t="s">
        <v>134</v>
      </c>
      <c r="D158" s="1" t="s">
        <v>135</v>
      </c>
      <c r="E158" s="1" t="s">
        <v>8</v>
      </c>
      <c r="F158" s="2">
        <v>10623662</v>
      </c>
      <c r="G158" s="1">
        <v>112</v>
      </c>
      <c r="H158" s="1" t="s">
        <v>288</v>
      </c>
      <c r="I158" s="5">
        <v>9673262</v>
      </c>
      <c r="J158" s="5">
        <v>9673262</v>
      </c>
      <c r="K158" s="1" t="s">
        <v>215</v>
      </c>
      <c r="L158" s="19"/>
    </row>
    <row r="159" spans="1:12" x14ac:dyDescent="0.25">
      <c r="A159" s="10" t="str">
        <f t="shared" si="2"/>
        <v>1470519GASTO DE REPRESENTACIÓN</v>
      </c>
      <c r="B159" s="1">
        <v>1470519</v>
      </c>
      <c r="C159" s="1" t="s">
        <v>134</v>
      </c>
      <c r="D159" s="1" t="s">
        <v>135</v>
      </c>
      <c r="E159" s="1" t="s">
        <v>8</v>
      </c>
      <c r="F159" s="2">
        <v>0</v>
      </c>
      <c r="G159" s="1">
        <v>113</v>
      </c>
      <c r="H159" s="1" t="s">
        <v>121</v>
      </c>
      <c r="I159" s="3">
        <v>950400</v>
      </c>
      <c r="J159" s="3">
        <v>950400</v>
      </c>
      <c r="K159" s="1" t="s">
        <v>122</v>
      </c>
      <c r="L159" s="19"/>
    </row>
    <row r="160" spans="1:12" x14ac:dyDescent="0.25">
      <c r="A160" s="10" t="str">
        <f t="shared" si="2"/>
        <v>3827897DIETA</v>
      </c>
      <c r="B160" s="1">
        <v>3827897</v>
      </c>
      <c r="C160" s="1" t="s">
        <v>136</v>
      </c>
      <c r="D160" s="1" t="s">
        <v>137</v>
      </c>
      <c r="E160" s="1" t="s">
        <v>8</v>
      </c>
      <c r="F160" s="2">
        <v>10623662</v>
      </c>
      <c r="G160" s="1">
        <v>112</v>
      </c>
      <c r="H160" s="1" t="s">
        <v>288</v>
      </c>
      <c r="I160" s="5">
        <v>9673262</v>
      </c>
      <c r="J160" s="5">
        <v>9673262</v>
      </c>
      <c r="K160" s="1" t="s">
        <v>215</v>
      </c>
      <c r="L160" s="19"/>
    </row>
    <row r="161" spans="1:12" x14ac:dyDescent="0.25">
      <c r="A161" s="10" t="str">
        <f t="shared" si="2"/>
        <v>3827897GASTO DE REPRESENTACIÓN</v>
      </c>
      <c r="B161" s="1">
        <v>3827897</v>
      </c>
      <c r="C161" s="1" t="s">
        <v>136</v>
      </c>
      <c r="D161" s="1" t="s">
        <v>137</v>
      </c>
      <c r="E161" s="1" t="s">
        <v>8</v>
      </c>
      <c r="F161" s="2">
        <v>0</v>
      </c>
      <c r="G161" s="1">
        <v>113</v>
      </c>
      <c r="H161" s="1" t="s">
        <v>121</v>
      </c>
      <c r="I161" s="3">
        <v>950400</v>
      </c>
      <c r="J161" s="3">
        <v>950400</v>
      </c>
      <c r="K161" s="1" t="s">
        <v>122</v>
      </c>
      <c r="L161" s="19"/>
    </row>
    <row r="162" spans="1:12" x14ac:dyDescent="0.25">
      <c r="A162" s="10" t="str">
        <f t="shared" si="2"/>
        <v>929597DIETA</v>
      </c>
      <c r="B162" s="1">
        <v>929597</v>
      </c>
      <c r="C162" s="1" t="s">
        <v>388</v>
      </c>
      <c r="D162" s="1" t="s">
        <v>389</v>
      </c>
      <c r="E162" s="1" t="s">
        <v>8</v>
      </c>
      <c r="F162" s="2">
        <v>10623662</v>
      </c>
      <c r="G162" s="1">
        <v>112</v>
      </c>
      <c r="H162" s="1" t="s">
        <v>288</v>
      </c>
      <c r="I162" s="5">
        <v>9673262</v>
      </c>
      <c r="J162" s="5">
        <v>9673262</v>
      </c>
      <c r="K162" s="1" t="s">
        <v>215</v>
      </c>
      <c r="L162" s="19"/>
    </row>
    <row r="163" spans="1:12" x14ac:dyDescent="0.25">
      <c r="A163" s="10" t="str">
        <f t="shared" si="2"/>
        <v>929597GASTO DE REPRESENTACIÓN</v>
      </c>
      <c r="B163" s="1">
        <v>929597</v>
      </c>
      <c r="C163" s="1" t="s">
        <v>388</v>
      </c>
      <c r="D163" s="1" t="s">
        <v>389</v>
      </c>
      <c r="E163" s="1" t="s">
        <v>8</v>
      </c>
      <c r="F163" s="2">
        <v>0</v>
      </c>
      <c r="G163" s="1">
        <v>113</v>
      </c>
      <c r="H163" s="1" t="s">
        <v>121</v>
      </c>
      <c r="I163" s="3">
        <v>950400</v>
      </c>
      <c r="J163" s="3">
        <v>950400</v>
      </c>
      <c r="K163" s="1" t="s">
        <v>122</v>
      </c>
      <c r="L163" s="19"/>
    </row>
    <row r="164" spans="1:12" x14ac:dyDescent="0.25">
      <c r="A164" s="10" t="str">
        <f t="shared" si="2"/>
        <v>1370440DIETA</v>
      </c>
      <c r="B164" s="1">
        <v>1370440</v>
      </c>
      <c r="C164" s="1" t="s">
        <v>118</v>
      </c>
      <c r="D164" s="1" t="s">
        <v>140</v>
      </c>
      <c r="E164" s="1" t="s">
        <v>8</v>
      </c>
      <c r="F164" s="2">
        <v>10623662</v>
      </c>
      <c r="G164" s="1">
        <v>112</v>
      </c>
      <c r="H164" s="1" t="s">
        <v>288</v>
      </c>
      <c r="I164" s="5">
        <v>9673262</v>
      </c>
      <c r="J164" s="5">
        <v>9673262</v>
      </c>
      <c r="K164" s="1" t="s">
        <v>215</v>
      </c>
      <c r="L164" s="19"/>
    </row>
    <row r="165" spans="1:12" x14ac:dyDescent="0.25">
      <c r="A165" s="10" t="str">
        <f t="shared" si="2"/>
        <v>1370440GASTO DE REPRESENTACIÓN</v>
      </c>
      <c r="B165" s="1">
        <v>1370440</v>
      </c>
      <c r="C165" s="1" t="s">
        <v>118</v>
      </c>
      <c r="D165" s="1" t="s">
        <v>140</v>
      </c>
      <c r="E165" s="1" t="s">
        <v>8</v>
      </c>
      <c r="F165" s="2">
        <v>0</v>
      </c>
      <c r="G165" s="1">
        <v>113</v>
      </c>
      <c r="H165" s="1" t="s">
        <v>121</v>
      </c>
      <c r="I165" s="3">
        <v>950400</v>
      </c>
      <c r="J165" s="3">
        <v>950400</v>
      </c>
      <c r="K165" s="1" t="s">
        <v>122</v>
      </c>
      <c r="L165" s="19"/>
    </row>
    <row r="166" spans="1:12" x14ac:dyDescent="0.25">
      <c r="A166" s="10" t="str">
        <f t="shared" si="2"/>
        <v>3633946DIETA</v>
      </c>
      <c r="B166" s="1">
        <v>3633946</v>
      </c>
      <c r="C166" s="1" t="s">
        <v>141</v>
      </c>
      <c r="D166" s="1" t="s">
        <v>142</v>
      </c>
      <c r="E166" s="1" t="s">
        <v>8</v>
      </c>
      <c r="F166" s="2">
        <v>10623662</v>
      </c>
      <c r="G166" s="1">
        <v>112</v>
      </c>
      <c r="H166" s="1" t="s">
        <v>288</v>
      </c>
      <c r="I166" s="5">
        <v>9673262</v>
      </c>
      <c r="J166" s="5">
        <v>9673262</v>
      </c>
      <c r="K166" s="1" t="s">
        <v>215</v>
      </c>
      <c r="L166" s="19"/>
    </row>
    <row r="167" spans="1:12" x14ac:dyDescent="0.25">
      <c r="A167" s="10" t="str">
        <f t="shared" si="2"/>
        <v>3633946GASTO DE REPRESENTACIÓN</v>
      </c>
      <c r="B167" s="1">
        <v>3633946</v>
      </c>
      <c r="C167" s="1" t="s">
        <v>141</v>
      </c>
      <c r="D167" s="1" t="s">
        <v>142</v>
      </c>
      <c r="E167" s="1" t="s">
        <v>8</v>
      </c>
      <c r="F167" s="2">
        <v>0</v>
      </c>
      <c r="G167" s="1">
        <v>113</v>
      </c>
      <c r="H167" s="1" t="s">
        <v>121</v>
      </c>
      <c r="I167" s="3">
        <v>950400</v>
      </c>
      <c r="J167" s="3">
        <v>950400</v>
      </c>
      <c r="K167" s="1" t="s">
        <v>122</v>
      </c>
      <c r="L167" s="19"/>
    </row>
    <row r="168" spans="1:12" x14ac:dyDescent="0.25">
      <c r="A168" s="10" t="str">
        <f t="shared" si="2"/>
        <v>3817211DIETA</v>
      </c>
      <c r="B168" s="1">
        <v>3817211</v>
      </c>
      <c r="C168" s="1" t="s">
        <v>143</v>
      </c>
      <c r="D168" s="1" t="s">
        <v>44</v>
      </c>
      <c r="E168" s="1" t="s">
        <v>8</v>
      </c>
      <c r="F168" s="2">
        <v>10623662</v>
      </c>
      <c r="G168" s="1">
        <v>112</v>
      </c>
      <c r="H168" s="1" t="s">
        <v>288</v>
      </c>
      <c r="I168" s="5">
        <v>9673262</v>
      </c>
      <c r="J168" s="5">
        <v>9673262</v>
      </c>
      <c r="K168" s="1" t="s">
        <v>215</v>
      </c>
      <c r="L168" s="19"/>
    </row>
    <row r="169" spans="1:12" x14ac:dyDescent="0.25">
      <c r="A169" s="10" t="str">
        <f t="shared" si="2"/>
        <v>3817211GASTO DE REPRESENTACIÓN</v>
      </c>
      <c r="B169" s="1">
        <v>3817211</v>
      </c>
      <c r="C169" s="1" t="s">
        <v>143</v>
      </c>
      <c r="D169" s="1" t="s">
        <v>44</v>
      </c>
      <c r="E169" s="1" t="s">
        <v>8</v>
      </c>
      <c r="F169" s="2">
        <v>0</v>
      </c>
      <c r="G169" s="1">
        <v>113</v>
      </c>
      <c r="H169" s="1" t="s">
        <v>121</v>
      </c>
      <c r="I169" s="3">
        <v>950400</v>
      </c>
      <c r="J169" s="3">
        <v>950400</v>
      </c>
      <c r="K169" s="1" t="s">
        <v>122</v>
      </c>
      <c r="L169" s="19"/>
    </row>
    <row r="170" spans="1:12" x14ac:dyDescent="0.25">
      <c r="A170" s="10" t="str">
        <f t="shared" si="2"/>
        <v>5263602DIETA</v>
      </c>
      <c r="B170" s="1">
        <v>5263602</v>
      </c>
      <c r="C170" s="1" t="s">
        <v>144</v>
      </c>
      <c r="D170" s="1" t="s">
        <v>145</v>
      </c>
      <c r="E170" s="1" t="s">
        <v>8</v>
      </c>
      <c r="F170" s="2">
        <v>10623662</v>
      </c>
      <c r="G170" s="1">
        <v>112</v>
      </c>
      <c r="H170" s="1" t="s">
        <v>288</v>
      </c>
      <c r="I170" s="5">
        <v>9673262</v>
      </c>
      <c r="J170" s="5">
        <v>9673262</v>
      </c>
      <c r="K170" s="1" t="s">
        <v>215</v>
      </c>
      <c r="L170" s="19"/>
    </row>
    <row r="171" spans="1:12" x14ac:dyDescent="0.25">
      <c r="A171" s="10" t="str">
        <f t="shared" si="2"/>
        <v>5263602GASTO DE REPRESENTACIÓN</v>
      </c>
      <c r="B171" s="1">
        <v>5263602</v>
      </c>
      <c r="C171" s="1" t="s">
        <v>144</v>
      </c>
      <c r="D171" s="1" t="s">
        <v>145</v>
      </c>
      <c r="E171" s="1" t="s">
        <v>8</v>
      </c>
      <c r="F171" s="2">
        <v>0</v>
      </c>
      <c r="G171" s="1">
        <v>113</v>
      </c>
      <c r="H171" s="1" t="s">
        <v>121</v>
      </c>
      <c r="I171" s="3">
        <v>950400</v>
      </c>
      <c r="J171" s="3">
        <v>950400</v>
      </c>
      <c r="K171" s="1" t="s">
        <v>122</v>
      </c>
      <c r="L171" s="19"/>
    </row>
    <row r="172" spans="1:12" x14ac:dyDescent="0.25">
      <c r="A172" s="10" t="str">
        <f t="shared" si="2"/>
        <v>3265247DIETA</v>
      </c>
      <c r="B172" s="1">
        <v>3265247</v>
      </c>
      <c r="C172" s="1" t="s">
        <v>146</v>
      </c>
      <c r="D172" s="1" t="s">
        <v>147</v>
      </c>
      <c r="E172" s="1" t="s">
        <v>8</v>
      </c>
      <c r="F172" s="2">
        <v>10623662</v>
      </c>
      <c r="G172" s="1">
        <v>112</v>
      </c>
      <c r="H172" s="1" t="s">
        <v>288</v>
      </c>
      <c r="I172" s="5">
        <v>9673262</v>
      </c>
      <c r="J172" s="5">
        <v>9673262</v>
      </c>
      <c r="K172" s="1" t="s">
        <v>215</v>
      </c>
      <c r="L172" s="19"/>
    </row>
    <row r="173" spans="1:12" x14ac:dyDescent="0.25">
      <c r="A173" s="10" t="str">
        <f t="shared" si="2"/>
        <v>3265247GASTO DE REPRESENTACIÓN</v>
      </c>
      <c r="B173" s="1">
        <v>3265247</v>
      </c>
      <c r="C173" s="1" t="s">
        <v>146</v>
      </c>
      <c r="D173" s="1" t="s">
        <v>147</v>
      </c>
      <c r="E173" s="1" t="s">
        <v>8</v>
      </c>
      <c r="F173" s="2">
        <v>0</v>
      </c>
      <c r="G173" s="1">
        <v>113</v>
      </c>
      <c r="H173" s="1" t="s">
        <v>121</v>
      </c>
      <c r="I173" s="3">
        <v>950400</v>
      </c>
      <c r="J173" s="3">
        <v>950400</v>
      </c>
      <c r="K173" s="1" t="s">
        <v>122</v>
      </c>
      <c r="L173" s="19"/>
    </row>
    <row r="174" spans="1:12" x14ac:dyDescent="0.25">
      <c r="A174" s="10" t="str">
        <f t="shared" si="2"/>
        <v>2945666DIETA</v>
      </c>
      <c r="B174" s="1">
        <v>2945666</v>
      </c>
      <c r="C174" s="1" t="s">
        <v>148</v>
      </c>
      <c r="D174" s="1" t="s">
        <v>149</v>
      </c>
      <c r="E174" s="1" t="s">
        <v>8</v>
      </c>
      <c r="F174" s="2">
        <v>10623662</v>
      </c>
      <c r="G174" s="1">
        <v>112</v>
      </c>
      <c r="H174" s="1" t="s">
        <v>288</v>
      </c>
      <c r="I174" s="5">
        <v>9673262</v>
      </c>
      <c r="J174" s="5">
        <v>9673262</v>
      </c>
      <c r="K174" s="1" t="s">
        <v>215</v>
      </c>
      <c r="L174" s="19"/>
    </row>
    <row r="175" spans="1:12" x14ac:dyDescent="0.25">
      <c r="A175" s="10" t="str">
        <f t="shared" si="2"/>
        <v>2945666GASTO DE REPRESENTACIÓN</v>
      </c>
      <c r="B175" s="1">
        <v>2945666</v>
      </c>
      <c r="C175" s="1" t="s">
        <v>148</v>
      </c>
      <c r="D175" s="1" t="s">
        <v>149</v>
      </c>
      <c r="E175" s="1" t="s">
        <v>8</v>
      </c>
      <c r="F175" s="2">
        <v>0</v>
      </c>
      <c r="G175" s="1">
        <v>113</v>
      </c>
      <c r="H175" s="1" t="s">
        <v>121</v>
      </c>
      <c r="I175" s="3">
        <v>950400</v>
      </c>
      <c r="J175" s="3">
        <v>950400</v>
      </c>
      <c r="K175" s="1" t="s">
        <v>122</v>
      </c>
      <c r="L175" s="19"/>
    </row>
    <row r="176" spans="1:12" x14ac:dyDescent="0.25">
      <c r="A176" s="10" t="str">
        <f t="shared" si="2"/>
        <v>973733DIETA</v>
      </c>
      <c r="B176" s="1">
        <v>973733</v>
      </c>
      <c r="C176" s="1" t="s">
        <v>150</v>
      </c>
      <c r="D176" s="1" t="s">
        <v>151</v>
      </c>
      <c r="E176" s="1" t="s">
        <v>8</v>
      </c>
      <c r="F176" s="2">
        <v>10623662</v>
      </c>
      <c r="G176" s="1">
        <v>112</v>
      </c>
      <c r="H176" s="1" t="s">
        <v>288</v>
      </c>
      <c r="I176" s="5">
        <v>9673262</v>
      </c>
      <c r="J176" s="5">
        <v>9673262</v>
      </c>
      <c r="K176" s="1" t="s">
        <v>215</v>
      </c>
      <c r="L176" s="19"/>
    </row>
    <row r="177" spans="1:12" x14ac:dyDescent="0.25">
      <c r="A177" s="10" t="str">
        <f t="shared" si="2"/>
        <v>973733GASTO DE REPRESENTACIÓN</v>
      </c>
      <c r="B177" s="1">
        <v>973733</v>
      </c>
      <c r="C177" s="1" t="s">
        <v>150</v>
      </c>
      <c r="D177" s="1" t="s">
        <v>151</v>
      </c>
      <c r="E177" s="1" t="s">
        <v>8</v>
      </c>
      <c r="F177" s="2">
        <v>0</v>
      </c>
      <c r="G177" s="1">
        <v>113</v>
      </c>
      <c r="H177" s="1" t="s">
        <v>121</v>
      </c>
      <c r="I177" s="3">
        <v>950400</v>
      </c>
      <c r="J177" s="3">
        <v>950400</v>
      </c>
      <c r="K177" s="1" t="s">
        <v>122</v>
      </c>
      <c r="L177" s="19"/>
    </row>
    <row r="178" spans="1:12" x14ac:dyDescent="0.25">
      <c r="A178" s="10" t="str">
        <f t="shared" si="2"/>
        <v>4649248DIETA</v>
      </c>
      <c r="B178" s="1">
        <v>4649248</v>
      </c>
      <c r="C178" s="1" t="s">
        <v>152</v>
      </c>
      <c r="D178" s="1" t="s">
        <v>153</v>
      </c>
      <c r="E178" s="1" t="s">
        <v>8</v>
      </c>
      <c r="F178" s="2">
        <v>10623662</v>
      </c>
      <c r="G178" s="1">
        <v>112</v>
      </c>
      <c r="H178" s="1" t="s">
        <v>288</v>
      </c>
      <c r="I178" s="5">
        <v>9673262</v>
      </c>
      <c r="J178" s="5">
        <v>9673262</v>
      </c>
      <c r="K178" s="1" t="s">
        <v>215</v>
      </c>
      <c r="L178" s="19"/>
    </row>
    <row r="179" spans="1:12" x14ac:dyDescent="0.25">
      <c r="A179" s="10" t="str">
        <f t="shared" si="2"/>
        <v>4649248GASTO DE REPRESENTACIÓN</v>
      </c>
      <c r="B179" s="1">
        <v>4649248</v>
      </c>
      <c r="C179" s="1" t="s">
        <v>152</v>
      </c>
      <c r="D179" s="1" t="s">
        <v>153</v>
      </c>
      <c r="E179" s="1" t="s">
        <v>8</v>
      </c>
      <c r="F179" s="2">
        <v>0</v>
      </c>
      <c r="G179" s="1">
        <v>113</v>
      </c>
      <c r="H179" s="1" t="s">
        <v>121</v>
      </c>
      <c r="I179" s="3">
        <v>950400</v>
      </c>
      <c r="J179" s="3">
        <v>950400</v>
      </c>
      <c r="K179" s="1" t="s">
        <v>122</v>
      </c>
      <c r="L179" s="19"/>
    </row>
    <row r="180" spans="1:12" x14ac:dyDescent="0.25">
      <c r="A180" s="10" t="str">
        <f t="shared" si="2"/>
        <v>2659101DIETA</v>
      </c>
      <c r="B180" s="1">
        <v>2659101</v>
      </c>
      <c r="C180" s="1" t="s">
        <v>154</v>
      </c>
      <c r="D180" s="1" t="s">
        <v>155</v>
      </c>
      <c r="E180" s="1" t="s">
        <v>8</v>
      </c>
      <c r="F180" s="2">
        <v>10623662</v>
      </c>
      <c r="G180" s="1">
        <v>112</v>
      </c>
      <c r="H180" s="1" t="s">
        <v>288</v>
      </c>
      <c r="I180" s="5">
        <v>9673262</v>
      </c>
      <c r="J180" s="5">
        <v>9673262</v>
      </c>
      <c r="K180" s="1" t="s">
        <v>215</v>
      </c>
      <c r="L180" s="19"/>
    </row>
    <row r="181" spans="1:12" x14ac:dyDescent="0.25">
      <c r="A181" s="10" t="str">
        <f t="shared" si="2"/>
        <v>2659101GASTO DE REPRESENTACIÓN</v>
      </c>
      <c r="B181" s="1">
        <v>2659101</v>
      </c>
      <c r="C181" s="1" t="s">
        <v>154</v>
      </c>
      <c r="D181" s="1" t="s">
        <v>155</v>
      </c>
      <c r="E181" s="1" t="s">
        <v>8</v>
      </c>
      <c r="F181" s="2">
        <v>0</v>
      </c>
      <c r="G181" s="1">
        <v>113</v>
      </c>
      <c r="H181" s="1" t="s">
        <v>121</v>
      </c>
      <c r="I181" s="3">
        <v>950400</v>
      </c>
      <c r="J181" s="3">
        <v>950400</v>
      </c>
      <c r="K181" s="1" t="s">
        <v>122</v>
      </c>
      <c r="L181" s="19"/>
    </row>
    <row r="182" spans="1:12" x14ac:dyDescent="0.25">
      <c r="A182" s="10" t="str">
        <f>B182&amp;K182</f>
        <v>1678166JORNALES</v>
      </c>
      <c r="B182" s="1">
        <v>1678166</v>
      </c>
      <c r="C182" s="4" t="s">
        <v>156</v>
      </c>
      <c r="D182" s="1" t="s">
        <v>157</v>
      </c>
      <c r="E182" s="1" t="s">
        <v>158</v>
      </c>
      <c r="F182" s="3">
        <v>1000000</v>
      </c>
      <c r="G182" s="1">
        <v>144</v>
      </c>
      <c r="H182" s="1"/>
      <c r="I182" s="3">
        <v>1000000</v>
      </c>
      <c r="J182" s="3">
        <v>972727</v>
      </c>
      <c r="K182" s="1" t="s">
        <v>224</v>
      </c>
      <c r="L182" s="19"/>
    </row>
    <row r="183" spans="1:12" x14ac:dyDescent="0.25">
      <c r="A183" s="10" t="str">
        <f t="shared" ref="A183:A246" si="3">B183&amp;K183</f>
        <v>1275859JORNALES</v>
      </c>
      <c r="B183" s="1">
        <v>1275859</v>
      </c>
      <c r="C183" s="4" t="s">
        <v>161</v>
      </c>
      <c r="D183" s="1" t="s">
        <v>162</v>
      </c>
      <c r="E183" s="1" t="s">
        <v>158</v>
      </c>
      <c r="F183" s="3">
        <v>2500000</v>
      </c>
      <c r="G183" s="1">
        <v>144</v>
      </c>
      <c r="H183" s="1"/>
      <c r="I183" s="3">
        <v>2500000</v>
      </c>
      <c r="J183" s="3">
        <v>2431818</v>
      </c>
      <c r="K183" s="1" t="s">
        <v>224</v>
      </c>
      <c r="L183" s="19"/>
    </row>
    <row r="184" spans="1:12" x14ac:dyDescent="0.25">
      <c r="A184" s="10" t="str">
        <f t="shared" si="3"/>
        <v>1773602JORNALES</v>
      </c>
      <c r="B184" s="1">
        <v>1773602</v>
      </c>
      <c r="C184" s="4" t="s">
        <v>165</v>
      </c>
      <c r="D184" s="1" t="s">
        <v>166</v>
      </c>
      <c r="E184" s="1" t="s">
        <v>158</v>
      </c>
      <c r="F184" s="3">
        <v>2000000</v>
      </c>
      <c r="G184" s="1">
        <v>144</v>
      </c>
      <c r="H184" s="1"/>
      <c r="I184" s="3">
        <v>2000000</v>
      </c>
      <c r="J184" s="3">
        <v>1945455</v>
      </c>
      <c r="K184" s="1" t="s">
        <v>224</v>
      </c>
      <c r="L184" s="19"/>
    </row>
    <row r="185" spans="1:12" x14ac:dyDescent="0.25">
      <c r="A185" s="10" t="str">
        <f t="shared" si="3"/>
        <v>2995794JORNALES</v>
      </c>
      <c r="B185" s="1">
        <v>2995794</v>
      </c>
      <c r="C185" s="4" t="s">
        <v>200</v>
      </c>
      <c r="D185" s="1" t="s">
        <v>201</v>
      </c>
      <c r="E185" s="1" t="s">
        <v>158</v>
      </c>
      <c r="F185" s="3">
        <v>2500000</v>
      </c>
      <c r="G185" s="1">
        <v>144</v>
      </c>
      <c r="H185" s="1"/>
      <c r="I185" s="3">
        <v>2500000</v>
      </c>
      <c r="J185" s="3">
        <v>2431818</v>
      </c>
      <c r="K185" s="1" t="s">
        <v>224</v>
      </c>
      <c r="L185" s="19"/>
    </row>
    <row r="186" spans="1:12" x14ac:dyDescent="0.25">
      <c r="A186" s="10" t="str">
        <f t="shared" si="3"/>
        <v>4193308JORNALES</v>
      </c>
      <c r="B186" s="1">
        <v>4193308</v>
      </c>
      <c r="C186" s="1" t="s">
        <v>169</v>
      </c>
      <c r="D186" s="1" t="s">
        <v>170</v>
      </c>
      <c r="E186" s="1" t="s">
        <v>158</v>
      </c>
      <c r="F186" s="6">
        <v>1000000</v>
      </c>
      <c r="G186" s="1">
        <v>144</v>
      </c>
      <c r="H186" s="1"/>
      <c r="I186" s="3">
        <v>1000000</v>
      </c>
      <c r="J186" s="3">
        <v>972727</v>
      </c>
      <c r="K186" s="1" t="s">
        <v>224</v>
      </c>
      <c r="L186" s="19"/>
    </row>
    <row r="187" spans="1:12" x14ac:dyDescent="0.25">
      <c r="A187" s="10" t="str">
        <f t="shared" si="3"/>
        <v>5045262JORNALES</v>
      </c>
      <c r="B187" s="1">
        <v>5045262</v>
      </c>
      <c r="C187" s="1" t="s">
        <v>174</v>
      </c>
      <c r="D187" s="1" t="s">
        <v>175</v>
      </c>
      <c r="E187" s="1" t="s">
        <v>158</v>
      </c>
      <c r="F187" s="3">
        <v>1000000</v>
      </c>
      <c r="G187" s="1">
        <v>144</v>
      </c>
      <c r="H187" s="1"/>
      <c r="I187" s="3">
        <v>1000000</v>
      </c>
      <c r="J187" s="3">
        <v>972727</v>
      </c>
      <c r="K187" s="1" t="s">
        <v>224</v>
      </c>
      <c r="L187" s="19"/>
    </row>
    <row r="188" spans="1:12" x14ac:dyDescent="0.25">
      <c r="A188" s="10" t="str">
        <f t="shared" si="3"/>
        <v>4966654JORNALES</v>
      </c>
      <c r="B188" s="1">
        <v>4966654</v>
      </c>
      <c r="C188" s="4" t="s">
        <v>212</v>
      </c>
      <c r="D188" s="1" t="s">
        <v>213</v>
      </c>
      <c r="E188" s="1" t="s">
        <v>158</v>
      </c>
      <c r="F188" s="3">
        <v>3600000</v>
      </c>
      <c r="G188" s="1">
        <v>144</v>
      </c>
      <c r="H188" s="1"/>
      <c r="I188" s="3">
        <v>3600000</v>
      </c>
      <c r="J188" s="3">
        <v>3501818</v>
      </c>
      <c r="K188" s="1" t="s">
        <v>224</v>
      </c>
      <c r="L188" s="19"/>
    </row>
    <row r="189" spans="1:12" x14ac:dyDescent="0.25">
      <c r="A189" s="10" t="str">
        <f t="shared" si="3"/>
        <v>785442HONORARIO</v>
      </c>
      <c r="B189" s="1">
        <v>785442</v>
      </c>
      <c r="C189" s="1" t="s">
        <v>178</v>
      </c>
      <c r="D189" s="1" t="s">
        <v>179</v>
      </c>
      <c r="E189" s="1" t="s">
        <v>158</v>
      </c>
      <c r="F189" s="3">
        <v>5000000</v>
      </c>
      <c r="G189" s="1">
        <v>145</v>
      </c>
      <c r="H189" s="1"/>
      <c r="I189" s="3">
        <v>5000000</v>
      </c>
      <c r="J189" s="3">
        <v>4863636</v>
      </c>
      <c r="K189" s="1" t="s">
        <v>194</v>
      </c>
      <c r="L189" s="19"/>
    </row>
    <row r="190" spans="1:12" x14ac:dyDescent="0.25">
      <c r="A190" s="10" t="str">
        <f t="shared" si="3"/>
        <v>2303443JORNALES</v>
      </c>
      <c r="B190" s="1">
        <v>2303443</v>
      </c>
      <c r="C190" s="1" t="s">
        <v>202</v>
      </c>
      <c r="D190" s="1" t="s">
        <v>235</v>
      </c>
      <c r="E190" s="1" t="s">
        <v>158</v>
      </c>
      <c r="F190" s="2">
        <v>5500000</v>
      </c>
      <c r="G190" s="1">
        <v>144</v>
      </c>
      <c r="H190" s="1"/>
      <c r="I190" s="3">
        <v>5500000</v>
      </c>
      <c r="J190" s="3">
        <v>5350000</v>
      </c>
      <c r="K190" s="1" t="s">
        <v>224</v>
      </c>
      <c r="L190" s="19"/>
    </row>
    <row r="191" spans="1:12" x14ac:dyDescent="0.25">
      <c r="A191" s="10" t="str">
        <f t="shared" si="3"/>
        <v>5880943JORNALES</v>
      </c>
      <c r="B191" s="1">
        <v>5880943</v>
      </c>
      <c r="C191" s="1" t="s">
        <v>181</v>
      </c>
      <c r="D191" s="1" t="s">
        <v>182</v>
      </c>
      <c r="E191" s="1" t="s">
        <v>158</v>
      </c>
      <c r="F191" s="3">
        <v>1200000</v>
      </c>
      <c r="G191" s="1">
        <v>144</v>
      </c>
      <c r="H191" s="1"/>
      <c r="I191" s="3">
        <v>1200000</v>
      </c>
      <c r="J191" s="3">
        <v>1167267</v>
      </c>
      <c r="K191" s="1" t="s">
        <v>224</v>
      </c>
      <c r="L191" s="19"/>
    </row>
    <row r="192" spans="1:12" x14ac:dyDescent="0.25">
      <c r="A192" s="10" t="str">
        <f t="shared" si="3"/>
        <v>6846026JORNALES</v>
      </c>
      <c r="B192" s="1">
        <v>6846026</v>
      </c>
      <c r="C192" s="4" t="s">
        <v>330</v>
      </c>
      <c r="D192" s="1" t="s">
        <v>331</v>
      </c>
      <c r="E192" s="1" t="s">
        <v>158</v>
      </c>
      <c r="F192" s="3">
        <v>1500000</v>
      </c>
      <c r="G192" s="1">
        <v>144</v>
      </c>
      <c r="H192" s="1"/>
      <c r="I192" s="3">
        <v>1500000</v>
      </c>
      <c r="J192" s="3">
        <v>1459091</v>
      </c>
      <c r="K192" s="1" t="s">
        <v>224</v>
      </c>
      <c r="L192" s="19"/>
    </row>
    <row r="193" spans="1:12" x14ac:dyDescent="0.25">
      <c r="A193" s="10" t="str">
        <f t="shared" si="3"/>
        <v>1830015JORNALES</v>
      </c>
      <c r="B193" s="1">
        <v>1830015</v>
      </c>
      <c r="C193" s="1" t="s">
        <v>277</v>
      </c>
      <c r="D193" s="1" t="s">
        <v>171</v>
      </c>
      <c r="E193" s="1" t="s">
        <v>158</v>
      </c>
      <c r="F193" s="3">
        <v>1000000</v>
      </c>
      <c r="G193" s="1">
        <v>144</v>
      </c>
      <c r="H193" s="1"/>
      <c r="I193" s="3">
        <v>1000000</v>
      </c>
      <c r="J193" s="3">
        <v>972727</v>
      </c>
      <c r="K193" s="1" t="s">
        <v>224</v>
      </c>
      <c r="L193" s="19"/>
    </row>
    <row r="194" spans="1:12" x14ac:dyDescent="0.25">
      <c r="A194" s="10" t="str">
        <f t="shared" si="3"/>
        <v>3771197HONORARIO</v>
      </c>
      <c r="B194" s="1">
        <v>3771197</v>
      </c>
      <c r="C194" s="1" t="s">
        <v>187</v>
      </c>
      <c r="D194" s="1" t="s">
        <v>188</v>
      </c>
      <c r="E194" s="1" t="s">
        <v>158</v>
      </c>
      <c r="F194" s="3">
        <v>6000000</v>
      </c>
      <c r="G194" s="1">
        <v>145</v>
      </c>
      <c r="H194" s="1"/>
      <c r="I194" s="3">
        <v>6000000</v>
      </c>
      <c r="J194" s="3">
        <v>5836363</v>
      </c>
      <c r="K194" s="1" t="s">
        <v>194</v>
      </c>
      <c r="L194" s="19"/>
    </row>
    <row r="195" spans="1:12" x14ac:dyDescent="0.25">
      <c r="A195" s="10" t="str">
        <f t="shared" si="3"/>
        <v>1809033JORNALES</v>
      </c>
      <c r="B195" s="1">
        <v>1809033</v>
      </c>
      <c r="C195" s="1" t="s">
        <v>328</v>
      </c>
      <c r="D195" s="1" t="s">
        <v>329</v>
      </c>
      <c r="E195" s="1" t="s">
        <v>158</v>
      </c>
      <c r="F195" s="3">
        <v>1000000</v>
      </c>
      <c r="G195" s="1">
        <v>144</v>
      </c>
      <c r="H195" s="1"/>
      <c r="I195" s="3">
        <v>1000000</v>
      </c>
      <c r="J195" s="3">
        <v>972727</v>
      </c>
      <c r="K195" s="1" t="s">
        <v>224</v>
      </c>
      <c r="L195" s="19"/>
    </row>
    <row r="196" spans="1:12" x14ac:dyDescent="0.25">
      <c r="A196" s="10" t="str">
        <f t="shared" si="3"/>
        <v>5051079JORNALES</v>
      </c>
      <c r="B196" s="1">
        <v>5051079</v>
      </c>
      <c r="C196" s="1" t="s">
        <v>190</v>
      </c>
      <c r="D196" s="1" t="s">
        <v>191</v>
      </c>
      <c r="E196" s="1" t="s">
        <v>158</v>
      </c>
      <c r="F196" s="3">
        <v>2000000</v>
      </c>
      <c r="G196" s="1">
        <v>144</v>
      </c>
      <c r="H196" s="1"/>
      <c r="I196" s="3">
        <v>2000000</v>
      </c>
      <c r="J196" s="3">
        <v>1945455</v>
      </c>
      <c r="K196" s="1" t="s">
        <v>224</v>
      </c>
      <c r="L196" s="19"/>
    </row>
    <row r="197" spans="1:12" x14ac:dyDescent="0.25">
      <c r="A197" s="10" t="str">
        <f t="shared" si="3"/>
        <v>4785711JORNALES</v>
      </c>
      <c r="B197" s="1">
        <v>4785711</v>
      </c>
      <c r="C197" s="1" t="s">
        <v>193</v>
      </c>
      <c r="D197" s="1" t="s">
        <v>180</v>
      </c>
      <c r="E197" s="1" t="s">
        <v>158</v>
      </c>
      <c r="F197" s="3">
        <v>1800000</v>
      </c>
      <c r="G197" s="1">
        <v>144</v>
      </c>
      <c r="H197" s="1"/>
      <c r="I197" s="3">
        <v>1800000</v>
      </c>
      <c r="J197" s="3">
        <v>1750909</v>
      </c>
      <c r="K197" s="1" t="s">
        <v>224</v>
      </c>
      <c r="L197" s="19"/>
    </row>
    <row r="198" spans="1:12" x14ac:dyDescent="0.25">
      <c r="A198" s="10" t="str">
        <f t="shared" si="3"/>
        <v>2475786HONORARIO</v>
      </c>
      <c r="B198" s="1">
        <v>2475786</v>
      </c>
      <c r="C198" s="4" t="s">
        <v>195</v>
      </c>
      <c r="D198" s="1" t="s">
        <v>196</v>
      </c>
      <c r="E198" s="1" t="s">
        <v>158</v>
      </c>
      <c r="F198" s="3">
        <v>5000000</v>
      </c>
      <c r="G198" s="1">
        <v>145</v>
      </c>
      <c r="H198" s="1"/>
      <c r="I198" s="3">
        <v>5000000</v>
      </c>
      <c r="J198" s="3">
        <v>4863636</v>
      </c>
      <c r="K198" s="1" t="s">
        <v>194</v>
      </c>
      <c r="L198" s="19"/>
    </row>
    <row r="199" spans="1:12" x14ac:dyDescent="0.25">
      <c r="A199" s="10" t="str">
        <f t="shared" si="3"/>
        <v>3794874JORNALES</v>
      </c>
      <c r="B199" s="1">
        <v>3794874</v>
      </c>
      <c r="C199" s="1" t="s">
        <v>233</v>
      </c>
      <c r="D199" s="1" t="s">
        <v>234</v>
      </c>
      <c r="E199" s="1" t="s">
        <v>158</v>
      </c>
      <c r="F199" s="3">
        <v>3500000</v>
      </c>
      <c r="G199" s="1">
        <v>144</v>
      </c>
      <c r="H199" s="1"/>
      <c r="I199" s="3">
        <v>3500000</v>
      </c>
      <c r="J199" s="3">
        <v>3404545</v>
      </c>
      <c r="K199" s="1" t="s">
        <v>224</v>
      </c>
      <c r="L199" s="19" t="s">
        <v>383</v>
      </c>
    </row>
    <row r="200" spans="1:12" x14ac:dyDescent="0.25">
      <c r="A200" s="10" t="str">
        <f t="shared" si="3"/>
        <v>3657002HONORARIO</v>
      </c>
      <c r="B200" s="1">
        <v>3657002</v>
      </c>
      <c r="C200" s="1" t="s">
        <v>197</v>
      </c>
      <c r="D200" s="1" t="s">
        <v>198</v>
      </c>
      <c r="E200" s="1" t="s">
        <v>158</v>
      </c>
      <c r="F200" s="3">
        <v>4800000</v>
      </c>
      <c r="G200" s="1">
        <v>145</v>
      </c>
      <c r="H200" s="1"/>
      <c r="I200" s="3">
        <v>4800000</v>
      </c>
      <c r="J200" s="3">
        <v>4669091</v>
      </c>
      <c r="K200" s="1" t="s">
        <v>194</v>
      </c>
      <c r="L200" s="19"/>
    </row>
    <row r="201" spans="1:12" x14ac:dyDescent="0.25">
      <c r="A201" s="10" t="str">
        <f t="shared" si="3"/>
        <v>1592369JORNALES</v>
      </c>
      <c r="B201" s="1">
        <v>1592369</v>
      </c>
      <c r="C201" s="1" t="s">
        <v>273</v>
      </c>
      <c r="D201" s="1" t="s">
        <v>274</v>
      </c>
      <c r="E201" s="1" t="s">
        <v>158</v>
      </c>
      <c r="F201" s="3">
        <v>1500000</v>
      </c>
      <c r="G201" s="1">
        <v>144</v>
      </c>
      <c r="H201" s="1"/>
      <c r="I201" s="3">
        <v>1500000</v>
      </c>
      <c r="J201" s="3">
        <v>1459091</v>
      </c>
      <c r="K201" s="1" t="s">
        <v>224</v>
      </c>
      <c r="L201" s="19"/>
    </row>
    <row r="202" spans="1:12" x14ac:dyDescent="0.25">
      <c r="A202" s="10" t="str">
        <f t="shared" si="3"/>
        <v>1364182HONORARIO</v>
      </c>
      <c r="B202" s="1">
        <v>1364182</v>
      </c>
      <c r="C202" s="1" t="s">
        <v>199</v>
      </c>
      <c r="D202" s="1" t="s">
        <v>236</v>
      </c>
      <c r="E202" s="1" t="s">
        <v>158</v>
      </c>
      <c r="F202" s="3">
        <v>5000000</v>
      </c>
      <c r="G202" s="1">
        <v>145</v>
      </c>
      <c r="H202" s="1"/>
      <c r="I202" s="3">
        <v>5000000</v>
      </c>
      <c r="J202" s="3">
        <v>4863636</v>
      </c>
      <c r="K202" s="1" t="s">
        <v>194</v>
      </c>
      <c r="L202" s="19"/>
    </row>
    <row r="203" spans="1:12" x14ac:dyDescent="0.25">
      <c r="A203" s="10" t="str">
        <f t="shared" si="3"/>
        <v>3188782JORNALES</v>
      </c>
      <c r="B203" s="1">
        <v>3188782</v>
      </c>
      <c r="C203" s="1" t="s">
        <v>336</v>
      </c>
      <c r="D203" s="1" t="s">
        <v>337</v>
      </c>
      <c r="E203" s="1" t="s">
        <v>158</v>
      </c>
      <c r="F203" s="3">
        <v>6500000</v>
      </c>
      <c r="G203" s="1">
        <v>144</v>
      </c>
      <c r="H203" s="1"/>
      <c r="I203" s="3">
        <v>6500000</v>
      </c>
      <c r="J203" s="3">
        <v>6280000</v>
      </c>
      <c r="K203" s="1" t="s">
        <v>224</v>
      </c>
      <c r="L203" s="19"/>
    </row>
    <row r="204" spans="1:12" x14ac:dyDescent="0.25">
      <c r="A204" s="10" t="str">
        <f t="shared" si="3"/>
        <v>4917694JORNALES</v>
      </c>
      <c r="B204" s="1">
        <v>4917694</v>
      </c>
      <c r="C204" s="1" t="s">
        <v>334</v>
      </c>
      <c r="D204" s="1" t="s">
        <v>335</v>
      </c>
      <c r="E204" s="1" t="s">
        <v>158</v>
      </c>
      <c r="F204" s="3">
        <v>2000000</v>
      </c>
      <c r="G204" s="1">
        <v>144</v>
      </c>
      <c r="H204" s="1"/>
      <c r="I204" s="3">
        <v>2000000</v>
      </c>
      <c r="J204" s="3">
        <v>1945455</v>
      </c>
      <c r="K204" s="1" t="s">
        <v>224</v>
      </c>
      <c r="L204" s="19"/>
    </row>
    <row r="205" spans="1:12" x14ac:dyDescent="0.25">
      <c r="A205" s="10" t="str">
        <f t="shared" si="3"/>
        <v>5252751JORNALES</v>
      </c>
      <c r="B205" s="1">
        <v>5252751</v>
      </c>
      <c r="C205" s="1" t="s">
        <v>205</v>
      </c>
      <c r="D205" s="1" t="s">
        <v>206</v>
      </c>
      <c r="E205" s="1" t="s">
        <v>158</v>
      </c>
      <c r="F205" s="3">
        <v>2000000</v>
      </c>
      <c r="G205" s="1">
        <v>144</v>
      </c>
      <c r="H205" s="1"/>
      <c r="I205" s="3">
        <v>2000000</v>
      </c>
      <c r="J205" s="3">
        <v>1945455</v>
      </c>
      <c r="K205" s="1" t="s">
        <v>224</v>
      </c>
      <c r="L205" s="19"/>
    </row>
    <row r="206" spans="1:12" x14ac:dyDescent="0.25">
      <c r="A206" s="10" t="str">
        <f t="shared" si="3"/>
        <v>3551237JORNALES</v>
      </c>
      <c r="B206" s="1">
        <v>3551237</v>
      </c>
      <c r="C206" s="1" t="s">
        <v>208</v>
      </c>
      <c r="D206" s="1" t="s">
        <v>209</v>
      </c>
      <c r="E206" s="1" t="s">
        <v>158</v>
      </c>
      <c r="F206" s="3">
        <v>1000000</v>
      </c>
      <c r="G206" s="1">
        <v>144</v>
      </c>
      <c r="H206" s="1"/>
      <c r="I206" s="3">
        <v>1000000</v>
      </c>
      <c r="J206" s="3">
        <v>972727</v>
      </c>
      <c r="K206" s="1" t="s">
        <v>224</v>
      </c>
      <c r="L206" s="19"/>
    </row>
    <row r="207" spans="1:12" x14ac:dyDescent="0.25">
      <c r="A207" s="10" t="str">
        <f t="shared" si="3"/>
        <v>1369395JORNALES</v>
      </c>
      <c r="B207" s="1">
        <v>1369395</v>
      </c>
      <c r="C207" s="1" t="s">
        <v>275</v>
      </c>
      <c r="D207" s="1" t="s">
        <v>276</v>
      </c>
      <c r="E207" s="1" t="s">
        <v>158</v>
      </c>
      <c r="F207" s="3">
        <v>1500000</v>
      </c>
      <c r="G207" s="1">
        <v>144</v>
      </c>
      <c r="H207" s="1"/>
      <c r="I207" s="3">
        <v>1500000</v>
      </c>
      <c r="J207" s="3">
        <v>1459091</v>
      </c>
      <c r="K207" s="1" t="s">
        <v>224</v>
      </c>
      <c r="L207" s="19"/>
    </row>
    <row r="208" spans="1:12" x14ac:dyDescent="0.25">
      <c r="A208" s="10" t="str">
        <f t="shared" si="3"/>
        <v>3196858JORNALES</v>
      </c>
      <c r="B208" s="1">
        <v>3196858</v>
      </c>
      <c r="C208" s="1" t="s">
        <v>211</v>
      </c>
      <c r="D208" s="1" t="s">
        <v>192</v>
      </c>
      <c r="E208" s="1" t="s">
        <v>158</v>
      </c>
      <c r="F208" s="3">
        <v>2200000</v>
      </c>
      <c r="G208" s="1">
        <v>144</v>
      </c>
      <c r="H208" s="1"/>
      <c r="I208" s="3">
        <v>2200000</v>
      </c>
      <c r="J208" s="3">
        <v>2140000</v>
      </c>
      <c r="K208" s="1" t="s">
        <v>224</v>
      </c>
      <c r="L208" s="19"/>
    </row>
    <row r="209" spans="1:12" x14ac:dyDescent="0.25">
      <c r="A209" s="10" t="str">
        <f t="shared" si="3"/>
        <v>3421592JORNALES</v>
      </c>
      <c r="B209" s="1">
        <v>3421592</v>
      </c>
      <c r="C209" s="1" t="s">
        <v>159</v>
      </c>
      <c r="D209" s="1" t="s">
        <v>228</v>
      </c>
      <c r="E209" s="1" t="s">
        <v>158</v>
      </c>
      <c r="F209" s="5">
        <v>2000000</v>
      </c>
      <c r="G209" s="1">
        <v>144</v>
      </c>
      <c r="H209" s="1"/>
      <c r="I209" s="5">
        <v>2000000</v>
      </c>
      <c r="J209" s="5">
        <v>1945455</v>
      </c>
      <c r="K209" s="1" t="s">
        <v>224</v>
      </c>
      <c r="L209" s="19"/>
    </row>
    <row r="210" spans="1:12" x14ac:dyDescent="0.25">
      <c r="A210" s="10" t="str">
        <f t="shared" si="3"/>
        <v>3629168JORNALES</v>
      </c>
      <c r="B210" s="1">
        <v>3629168</v>
      </c>
      <c r="C210" s="1" t="s">
        <v>217</v>
      </c>
      <c r="D210" s="1" t="s">
        <v>160</v>
      </c>
      <c r="E210" s="1" t="s">
        <v>158</v>
      </c>
      <c r="F210" s="5">
        <v>2000000</v>
      </c>
      <c r="G210" s="1">
        <v>144</v>
      </c>
      <c r="H210" s="1"/>
      <c r="I210" s="5">
        <v>2000000</v>
      </c>
      <c r="J210" s="5">
        <v>1945455</v>
      </c>
      <c r="K210" s="1" t="s">
        <v>224</v>
      </c>
      <c r="L210" s="19"/>
    </row>
    <row r="211" spans="1:12" x14ac:dyDescent="0.25">
      <c r="A211" s="10" t="str">
        <f t="shared" si="3"/>
        <v>6078610JORNALES</v>
      </c>
      <c r="B211" s="1">
        <v>6078610</v>
      </c>
      <c r="C211" s="1" t="s">
        <v>218</v>
      </c>
      <c r="D211" s="1" t="s">
        <v>219</v>
      </c>
      <c r="E211" s="1" t="s">
        <v>158</v>
      </c>
      <c r="F211" s="5">
        <v>2500000</v>
      </c>
      <c r="G211" s="1">
        <v>144</v>
      </c>
      <c r="H211" s="1"/>
      <c r="I211" s="5">
        <v>2500000</v>
      </c>
      <c r="J211" s="5">
        <v>2431818</v>
      </c>
      <c r="K211" s="1" t="s">
        <v>224</v>
      </c>
      <c r="L211" s="19"/>
    </row>
    <row r="212" spans="1:12" x14ac:dyDescent="0.25">
      <c r="A212" s="10" t="str">
        <f t="shared" si="3"/>
        <v>4009710JORNALES</v>
      </c>
      <c r="B212" s="1">
        <v>4009710</v>
      </c>
      <c r="C212" s="1" t="s">
        <v>112</v>
      </c>
      <c r="D212" s="1" t="s">
        <v>220</v>
      </c>
      <c r="E212" s="1" t="s">
        <v>158</v>
      </c>
      <c r="F212" s="5">
        <v>2500000</v>
      </c>
      <c r="G212" s="1">
        <v>144</v>
      </c>
      <c r="H212" s="1"/>
      <c r="I212" s="5">
        <v>2500000</v>
      </c>
      <c r="J212" s="5">
        <v>2431818</v>
      </c>
      <c r="K212" s="1" t="s">
        <v>224</v>
      </c>
      <c r="L212" s="19"/>
    </row>
    <row r="213" spans="1:12" x14ac:dyDescent="0.25">
      <c r="A213" s="10" t="str">
        <f t="shared" si="3"/>
        <v>2162109JORNALES</v>
      </c>
      <c r="B213" s="1">
        <v>2162109</v>
      </c>
      <c r="C213" s="4" t="s">
        <v>320</v>
      </c>
      <c r="D213" s="1" t="s">
        <v>321</v>
      </c>
      <c r="E213" s="1" t="s">
        <v>158</v>
      </c>
      <c r="F213" s="5">
        <v>1500000</v>
      </c>
      <c r="G213" s="1">
        <v>144</v>
      </c>
      <c r="H213" s="1"/>
      <c r="I213" s="5">
        <v>1500000</v>
      </c>
      <c r="J213" s="5">
        <v>1459091</v>
      </c>
      <c r="K213" s="1" t="s">
        <v>224</v>
      </c>
      <c r="L213" s="19"/>
    </row>
    <row r="214" spans="1:12" x14ac:dyDescent="0.25">
      <c r="A214" s="10" t="str">
        <f t="shared" si="3"/>
        <v>2311612JORNALES</v>
      </c>
      <c r="B214" s="1">
        <v>2311612</v>
      </c>
      <c r="C214" s="1" t="s">
        <v>239</v>
      </c>
      <c r="D214" s="1" t="s">
        <v>240</v>
      </c>
      <c r="E214" s="1" t="s">
        <v>158</v>
      </c>
      <c r="F214" s="5">
        <v>2000000</v>
      </c>
      <c r="G214" s="1">
        <v>144</v>
      </c>
      <c r="H214" s="1"/>
      <c r="I214" s="5">
        <v>2000000</v>
      </c>
      <c r="J214" s="5">
        <v>1945455</v>
      </c>
      <c r="K214" s="1" t="s">
        <v>224</v>
      </c>
      <c r="L214" s="19"/>
    </row>
    <row r="215" spans="1:12" x14ac:dyDescent="0.25">
      <c r="A215" s="10" t="str">
        <f t="shared" si="3"/>
        <v>1333561JORNALES</v>
      </c>
      <c r="B215" s="1">
        <v>1333561</v>
      </c>
      <c r="C215" s="4" t="s">
        <v>322</v>
      </c>
      <c r="D215" s="1" t="s">
        <v>323</v>
      </c>
      <c r="E215" s="1" t="s">
        <v>158</v>
      </c>
      <c r="F215" s="5">
        <v>1500000</v>
      </c>
      <c r="G215" s="1">
        <v>144</v>
      </c>
      <c r="H215" s="1"/>
      <c r="I215" s="5">
        <v>1500000</v>
      </c>
      <c r="J215" s="5">
        <v>1459091</v>
      </c>
      <c r="K215" s="1" t="s">
        <v>224</v>
      </c>
      <c r="L215" s="19"/>
    </row>
    <row r="216" spans="1:12" x14ac:dyDescent="0.25">
      <c r="A216" s="10" t="str">
        <f t="shared" si="3"/>
        <v>2381578JORNALES</v>
      </c>
      <c r="B216" s="1">
        <v>2381578</v>
      </c>
      <c r="C216" s="7" t="s">
        <v>246</v>
      </c>
      <c r="D216" s="1" t="s">
        <v>247</v>
      </c>
      <c r="E216" s="1" t="s">
        <v>158</v>
      </c>
      <c r="F216" s="5">
        <v>2500000</v>
      </c>
      <c r="G216" s="1">
        <v>144</v>
      </c>
      <c r="H216" s="1"/>
      <c r="I216" s="5">
        <v>2500000</v>
      </c>
      <c r="J216" s="5">
        <v>2431818</v>
      </c>
      <c r="K216" s="1" t="s">
        <v>224</v>
      </c>
      <c r="L216" s="19"/>
    </row>
    <row r="217" spans="1:12" x14ac:dyDescent="0.25">
      <c r="A217" s="10" t="str">
        <f t="shared" si="3"/>
        <v>4961222JORNALES</v>
      </c>
      <c r="B217" s="1">
        <v>4961222</v>
      </c>
      <c r="C217" s="7" t="s">
        <v>280</v>
      </c>
      <c r="D217" s="1" t="s">
        <v>281</v>
      </c>
      <c r="E217" s="1" t="s">
        <v>158</v>
      </c>
      <c r="F217" s="5">
        <v>1000000</v>
      </c>
      <c r="G217" s="1">
        <v>144</v>
      </c>
      <c r="H217" s="1"/>
      <c r="I217" s="5">
        <v>1000000</v>
      </c>
      <c r="J217" s="5">
        <v>972727</v>
      </c>
      <c r="K217" s="1" t="s">
        <v>224</v>
      </c>
      <c r="L217" s="19"/>
    </row>
    <row r="218" spans="1:12" x14ac:dyDescent="0.25">
      <c r="A218" s="10" t="str">
        <f t="shared" si="3"/>
        <v>4190737JORNALES</v>
      </c>
      <c r="B218" s="1">
        <v>4190737</v>
      </c>
      <c r="C218" s="7" t="s">
        <v>248</v>
      </c>
      <c r="D218" s="1" t="s">
        <v>249</v>
      </c>
      <c r="E218" s="1" t="s">
        <v>158</v>
      </c>
      <c r="F218" s="5">
        <v>2500000</v>
      </c>
      <c r="G218" s="1">
        <v>144</v>
      </c>
      <c r="H218" s="1"/>
      <c r="I218" s="5">
        <v>2500000</v>
      </c>
      <c r="J218" s="5">
        <v>2431818</v>
      </c>
      <c r="K218" s="1" t="s">
        <v>224</v>
      </c>
      <c r="L218" s="19"/>
    </row>
    <row r="219" spans="1:12" x14ac:dyDescent="0.25">
      <c r="A219" s="10" t="str">
        <f t="shared" si="3"/>
        <v>1481060JORNALES</v>
      </c>
      <c r="B219" s="1">
        <v>1481060</v>
      </c>
      <c r="C219" s="8" t="s">
        <v>252</v>
      </c>
      <c r="D219" s="1" t="s">
        <v>253</v>
      </c>
      <c r="E219" s="1" t="s">
        <v>158</v>
      </c>
      <c r="F219" s="5">
        <v>2000000</v>
      </c>
      <c r="G219" s="1">
        <v>144</v>
      </c>
      <c r="H219" s="1"/>
      <c r="I219" s="5">
        <v>2000000</v>
      </c>
      <c r="J219" s="5">
        <v>1945455</v>
      </c>
      <c r="K219" s="1" t="s">
        <v>224</v>
      </c>
      <c r="L219" s="19"/>
    </row>
    <row r="220" spans="1:12" x14ac:dyDescent="0.25">
      <c r="A220" s="10" t="str">
        <f t="shared" si="3"/>
        <v>5876466JORNALES</v>
      </c>
      <c r="B220" s="1">
        <v>5876466</v>
      </c>
      <c r="C220" s="7" t="s">
        <v>242</v>
      </c>
      <c r="D220" s="1" t="s">
        <v>243</v>
      </c>
      <c r="E220" s="1" t="s">
        <v>158</v>
      </c>
      <c r="F220" s="5">
        <v>2000000</v>
      </c>
      <c r="G220" s="1">
        <v>144</v>
      </c>
      <c r="H220" s="1"/>
      <c r="I220" s="5">
        <v>2000000</v>
      </c>
      <c r="J220" s="5">
        <v>1945455</v>
      </c>
      <c r="K220" s="1" t="s">
        <v>224</v>
      </c>
      <c r="L220" s="19"/>
    </row>
    <row r="221" spans="1:12" x14ac:dyDescent="0.25">
      <c r="A221" s="10" t="str">
        <f t="shared" si="3"/>
        <v>3553551JORNALES</v>
      </c>
      <c r="B221" s="1">
        <v>3553551</v>
      </c>
      <c r="C221" s="1" t="s">
        <v>250</v>
      </c>
      <c r="D221" s="1" t="s">
        <v>251</v>
      </c>
      <c r="E221" s="1" t="s">
        <v>158</v>
      </c>
      <c r="F221" s="5">
        <v>1300000</v>
      </c>
      <c r="G221" s="1">
        <v>144</v>
      </c>
      <c r="H221" s="1"/>
      <c r="I221" s="5">
        <v>1300000</v>
      </c>
      <c r="J221" s="5">
        <v>1264545</v>
      </c>
      <c r="K221" s="1" t="s">
        <v>224</v>
      </c>
      <c r="L221" s="19"/>
    </row>
    <row r="222" spans="1:12" x14ac:dyDescent="0.25">
      <c r="A222" s="10" t="str">
        <f t="shared" si="3"/>
        <v>5470397JORNALES</v>
      </c>
      <c r="B222" s="1">
        <v>5470397</v>
      </c>
      <c r="C222" s="1" t="s">
        <v>353</v>
      </c>
      <c r="D222" s="1" t="s">
        <v>354</v>
      </c>
      <c r="E222" s="1" t="s">
        <v>158</v>
      </c>
      <c r="F222" s="5">
        <v>2000000</v>
      </c>
      <c r="G222" s="1">
        <v>144</v>
      </c>
      <c r="H222" s="1"/>
      <c r="I222" s="5">
        <v>2000000</v>
      </c>
      <c r="J222" s="5">
        <v>1945455</v>
      </c>
      <c r="K222" s="1" t="s">
        <v>224</v>
      </c>
      <c r="L222" s="19"/>
    </row>
    <row r="223" spans="1:12" x14ac:dyDescent="0.25">
      <c r="A223" s="10" t="str">
        <f t="shared" si="3"/>
        <v>5578799JORNALES</v>
      </c>
      <c r="B223" s="1">
        <v>5578799</v>
      </c>
      <c r="C223" s="1" t="s">
        <v>351</v>
      </c>
      <c r="D223" s="1" t="s">
        <v>352</v>
      </c>
      <c r="E223" s="1" t="s">
        <v>158</v>
      </c>
      <c r="F223" s="5">
        <v>2000000</v>
      </c>
      <c r="G223" s="1">
        <v>144</v>
      </c>
      <c r="H223" s="1"/>
      <c r="I223" s="5">
        <v>2000000</v>
      </c>
      <c r="J223" s="5">
        <v>1945455</v>
      </c>
      <c r="K223" s="1" t="s">
        <v>224</v>
      </c>
      <c r="L223" s="19"/>
    </row>
    <row r="224" spans="1:12" x14ac:dyDescent="0.25">
      <c r="A224" s="10" t="str">
        <f t="shared" si="3"/>
        <v>3190704JORNALES</v>
      </c>
      <c r="B224" s="1">
        <v>3190704</v>
      </c>
      <c r="C224" s="7" t="s">
        <v>200</v>
      </c>
      <c r="D224" s="1" t="s">
        <v>344</v>
      </c>
      <c r="E224" s="1" t="s">
        <v>158</v>
      </c>
      <c r="F224" s="5">
        <v>2000000</v>
      </c>
      <c r="G224" s="1">
        <v>144</v>
      </c>
      <c r="H224" s="1"/>
      <c r="I224" s="5">
        <v>2000000</v>
      </c>
      <c r="J224" s="5">
        <v>1945455</v>
      </c>
      <c r="K224" s="1" t="s">
        <v>224</v>
      </c>
      <c r="L224" s="19"/>
    </row>
    <row r="225" spans="1:12" x14ac:dyDescent="0.25">
      <c r="A225" s="10" t="str">
        <f t="shared" si="3"/>
        <v>6087436JORNALES</v>
      </c>
      <c r="B225" s="1">
        <v>6087436</v>
      </c>
      <c r="C225" s="7" t="s">
        <v>385</v>
      </c>
      <c r="D225" s="1" t="s">
        <v>386</v>
      </c>
      <c r="E225" s="1" t="s">
        <v>158</v>
      </c>
      <c r="F225" s="5">
        <v>2000000</v>
      </c>
      <c r="G225" s="1">
        <v>144</v>
      </c>
      <c r="H225" s="1"/>
      <c r="I225" s="5">
        <v>2000000</v>
      </c>
      <c r="J225" s="5">
        <v>1945455</v>
      </c>
      <c r="K225" s="1" t="s">
        <v>224</v>
      </c>
      <c r="L225" s="19"/>
    </row>
    <row r="226" spans="1:12" x14ac:dyDescent="0.25">
      <c r="A226" s="10" t="str">
        <f t="shared" si="3"/>
        <v>2594379JORNALES</v>
      </c>
      <c r="B226" s="1">
        <v>2594379</v>
      </c>
      <c r="C226" s="7" t="s">
        <v>347</v>
      </c>
      <c r="D226" s="1" t="s">
        <v>245</v>
      </c>
      <c r="E226" s="1" t="s">
        <v>158</v>
      </c>
      <c r="F226" s="5">
        <v>2000000</v>
      </c>
      <c r="G226" s="1">
        <v>144</v>
      </c>
      <c r="H226" s="1"/>
      <c r="I226" s="5">
        <v>2000000</v>
      </c>
      <c r="J226" s="5">
        <v>1945455</v>
      </c>
      <c r="K226" s="1" t="s">
        <v>224</v>
      </c>
      <c r="L226" s="19"/>
    </row>
    <row r="227" spans="1:12" x14ac:dyDescent="0.25">
      <c r="A227" s="10" t="str">
        <f t="shared" si="3"/>
        <v>5876443JORNALES</v>
      </c>
      <c r="B227" s="1">
        <v>5876443</v>
      </c>
      <c r="C227" s="7" t="s">
        <v>262</v>
      </c>
      <c r="D227" s="1" t="s">
        <v>243</v>
      </c>
      <c r="E227" s="1" t="s">
        <v>158</v>
      </c>
      <c r="F227" s="5">
        <v>1500000</v>
      </c>
      <c r="G227" s="1">
        <v>144</v>
      </c>
      <c r="H227" s="1"/>
      <c r="I227" s="5">
        <v>1500000</v>
      </c>
      <c r="J227" s="5">
        <v>1459091</v>
      </c>
      <c r="K227" s="1" t="s">
        <v>224</v>
      </c>
      <c r="L227" s="19"/>
    </row>
    <row r="228" spans="1:12" x14ac:dyDescent="0.25">
      <c r="A228" s="10" t="str">
        <f t="shared" si="3"/>
        <v>379366HONORARIO</v>
      </c>
      <c r="B228" s="1">
        <v>379366</v>
      </c>
      <c r="C228" s="7" t="s">
        <v>266</v>
      </c>
      <c r="D228" s="1" t="s">
        <v>267</v>
      </c>
      <c r="E228" s="1" t="s">
        <v>158</v>
      </c>
      <c r="F228" s="5">
        <v>7000000</v>
      </c>
      <c r="G228" s="1">
        <v>145</v>
      </c>
      <c r="H228" s="1"/>
      <c r="I228" s="5">
        <v>7000000</v>
      </c>
      <c r="J228" s="5">
        <v>6809091</v>
      </c>
      <c r="K228" s="1" t="s">
        <v>194</v>
      </c>
      <c r="L228" s="19"/>
    </row>
    <row r="229" spans="1:12" x14ac:dyDescent="0.25">
      <c r="A229" s="10" t="str">
        <f t="shared" si="3"/>
        <v>4150324JORNALES</v>
      </c>
      <c r="B229" s="1">
        <v>4150324</v>
      </c>
      <c r="C229" s="7" t="s">
        <v>282</v>
      </c>
      <c r="D229" s="1" t="s">
        <v>283</v>
      </c>
      <c r="E229" s="1" t="s">
        <v>158</v>
      </c>
      <c r="F229" s="5">
        <v>1800000</v>
      </c>
      <c r="G229" s="1">
        <v>144</v>
      </c>
      <c r="H229" s="1"/>
      <c r="I229" s="5">
        <v>1800000</v>
      </c>
      <c r="J229" s="5">
        <v>1750909</v>
      </c>
      <c r="K229" s="1" t="s">
        <v>224</v>
      </c>
      <c r="L229" s="19"/>
    </row>
    <row r="230" spans="1:12" x14ac:dyDescent="0.25">
      <c r="A230" s="10" t="str">
        <f t="shared" si="3"/>
        <v>3604249JORNALES</v>
      </c>
      <c r="B230" s="1">
        <v>3604249</v>
      </c>
      <c r="C230" s="7" t="s">
        <v>284</v>
      </c>
      <c r="D230" s="1" t="s">
        <v>285</v>
      </c>
      <c r="E230" s="1" t="s">
        <v>158</v>
      </c>
      <c r="F230" s="5">
        <v>1500000</v>
      </c>
      <c r="G230" s="1">
        <v>144</v>
      </c>
      <c r="H230" s="1"/>
      <c r="I230" s="5">
        <v>1500000</v>
      </c>
      <c r="J230" s="5">
        <v>1459091</v>
      </c>
      <c r="K230" s="1" t="s">
        <v>224</v>
      </c>
      <c r="L230" s="19"/>
    </row>
    <row r="231" spans="1:12" x14ac:dyDescent="0.25">
      <c r="A231" s="10" t="str">
        <f t="shared" si="3"/>
        <v>4432475JORNALES</v>
      </c>
      <c r="B231" s="1">
        <v>4432475</v>
      </c>
      <c r="C231" s="7" t="s">
        <v>345</v>
      </c>
      <c r="D231" s="1" t="s">
        <v>346</v>
      </c>
      <c r="E231" s="1" t="s">
        <v>158</v>
      </c>
      <c r="F231" s="5">
        <v>2000000</v>
      </c>
      <c r="G231" s="1">
        <v>144</v>
      </c>
      <c r="H231" s="1"/>
      <c r="I231" s="5">
        <v>1500000</v>
      </c>
      <c r="J231" s="5">
        <v>1459091</v>
      </c>
      <c r="K231" s="1" t="s">
        <v>224</v>
      </c>
      <c r="L231" s="19"/>
    </row>
    <row r="232" spans="1:12" x14ac:dyDescent="0.25">
      <c r="A232" s="10" t="str">
        <f t="shared" si="3"/>
        <v>4237612JORNALES</v>
      </c>
      <c r="B232" s="1">
        <v>4237612</v>
      </c>
      <c r="C232" s="7" t="s">
        <v>289</v>
      </c>
      <c r="D232" s="1" t="s">
        <v>290</v>
      </c>
      <c r="E232" s="1" t="s">
        <v>158</v>
      </c>
      <c r="F232" s="5">
        <v>2000000</v>
      </c>
      <c r="G232" s="1">
        <v>144</v>
      </c>
      <c r="H232" s="1"/>
      <c r="I232" s="5">
        <v>2000000</v>
      </c>
      <c r="J232" s="5">
        <v>1945455</v>
      </c>
      <c r="K232" s="1" t="s">
        <v>224</v>
      </c>
      <c r="L232" s="19"/>
    </row>
    <row r="233" spans="1:12" x14ac:dyDescent="0.25">
      <c r="A233" s="10" t="str">
        <f t="shared" si="3"/>
        <v>4367774JORNALES</v>
      </c>
      <c r="B233" s="1">
        <v>4367774</v>
      </c>
      <c r="C233" s="7" t="s">
        <v>291</v>
      </c>
      <c r="D233" s="1" t="s">
        <v>292</v>
      </c>
      <c r="E233" s="1" t="s">
        <v>158</v>
      </c>
      <c r="F233" s="5">
        <v>2000000</v>
      </c>
      <c r="G233" s="1">
        <v>144</v>
      </c>
      <c r="H233" s="1"/>
      <c r="I233" s="5">
        <v>2000000</v>
      </c>
      <c r="J233" s="5">
        <v>1945455</v>
      </c>
      <c r="K233" s="1" t="s">
        <v>224</v>
      </c>
      <c r="L233" s="19"/>
    </row>
    <row r="234" spans="1:12" x14ac:dyDescent="0.25">
      <c r="A234" s="10" t="str">
        <f t="shared" si="3"/>
        <v>4903324HONORARIO</v>
      </c>
      <c r="B234" s="1">
        <v>4903324</v>
      </c>
      <c r="C234" s="7" t="s">
        <v>293</v>
      </c>
      <c r="D234" s="1" t="s">
        <v>294</v>
      </c>
      <c r="E234" s="1" t="s">
        <v>158</v>
      </c>
      <c r="F234" s="5">
        <v>5500000</v>
      </c>
      <c r="G234" s="1">
        <v>145</v>
      </c>
      <c r="H234" s="1"/>
      <c r="I234" s="5">
        <v>5500000</v>
      </c>
      <c r="J234" s="5">
        <v>5350000</v>
      </c>
      <c r="K234" s="1" t="s">
        <v>194</v>
      </c>
      <c r="L234" s="19"/>
    </row>
    <row r="235" spans="1:12" x14ac:dyDescent="0.25">
      <c r="A235" s="10" t="str">
        <f t="shared" si="3"/>
        <v>4872379HONORARIO</v>
      </c>
      <c r="B235" s="1">
        <v>4872379</v>
      </c>
      <c r="C235" s="7" t="s">
        <v>295</v>
      </c>
      <c r="D235" s="1" t="s">
        <v>296</v>
      </c>
      <c r="E235" s="1" t="s">
        <v>158</v>
      </c>
      <c r="F235" s="5">
        <v>4500000</v>
      </c>
      <c r="G235" s="1">
        <v>145</v>
      </c>
      <c r="H235" s="1"/>
      <c r="I235" s="5">
        <v>4500000</v>
      </c>
      <c r="J235" s="5">
        <v>4377273</v>
      </c>
      <c r="K235" s="1" t="s">
        <v>194</v>
      </c>
      <c r="L235" s="19"/>
    </row>
    <row r="236" spans="1:12" x14ac:dyDescent="0.25">
      <c r="A236" s="10" t="str">
        <f t="shared" si="3"/>
        <v>2064431JORNALES</v>
      </c>
      <c r="B236" s="1">
        <v>2064431</v>
      </c>
      <c r="C236" s="7" t="s">
        <v>297</v>
      </c>
      <c r="D236" s="1" t="s">
        <v>298</v>
      </c>
      <c r="E236" s="1" t="s">
        <v>158</v>
      </c>
      <c r="F236" s="5">
        <v>5500000</v>
      </c>
      <c r="G236" s="1">
        <v>144</v>
      </c>
      <c r="H236" s="1"/>
      <c r="I236" s="5">
        <v>5500000</v>
      </c>
      <c r="J236" s="5">
        <v>5350000</v>
      </c>
      <c r="K236" s="1" t="s">
        <v>224</v>
      </c>
      <c r="L236" s="19"/>
    </row>
    <row r="237" spans="1:12" x14ac:dyDescent="0.25">
      <c r="A237" s="10" t="str">
        <f t="shared" si="3"/>
        <v>2145590JORNALES</v>
      </c>
      <c r="B237" s="1">
        <v>2145590</v>
      </c>
      <c r="C237" s="7" t="s">
        <v>356</v>
      </c>
      <c r="D237" s="1" t="s">
        <v>357</v>
      </c>
      <c r="E237" s="1" t="s">
        <v>158</v>
      </c>
      <c r="F237" s="5">
        <v>5000000</v>
      </c>
      <c r="G237" s="1">
        <v>144</v>
      </c>
      <c r="H237" s="1"/>
      <c r="I237" s="5">
        <v>5000000</v>
      </c>
      <c r="J237" s="5">
        <v>4863636</v>
      </c>
      <c r="K237" s="1" t="s">
        <v>224</v>
      </c>
      <c r="L237" s="19"/>
    </row>
    <row r="238" spans="1:12" x14ac:dyDescent="0.25">
      <c r="A238" s="10" t="str">
        <f t="shared" si="3"/>
        <v>2892946JORNALES</v>
      </c>
      <c r="B238" s="1">
        <v>2892946</v>
      </c>
      <c r="C238" s="7" t="s">
        <v>360</v>
      </c>
      <c r="D238" s="1" t="s">
        <v>361</v>
      </c>
      <c r="E238" s="1" t="s">
        <v>158</v>
      </c>
      <c r="F238" s="5">
        <v>1000000</v>
      </c>
      <c r="G238" s="1">
        <v>144</v>
      </c>
      <c r="H238" s="1"/>
      <c r="I238" s="5">
        <v>1000000</v>
      </c>
      <c r="J238" s="5">
        <v>972727</v>
      </c>
      <c r="K238" s="1" t="s">
        <v>224</v>
      </c>
      <c r="L238" s="19" t="s">
        <v>383</v>
      </c>
    </row>
    <row r="239" spans="1:12" x14ac:dyDescent="0.25">
      <c r="A239" s="10" t="str">
        <f t="shared" si="3"/>
        <v>4143627JORNALES</v>
      </c>
      <c r="B239" s="1">
        <v>4143627</v>
      </c>
      <c r="C239" s="7" t="s">
        <v>358</v>
      </c>
      <c r="D239" s="1" t="s">
        <v>359</v>
      </c>
      <c r="E239" s="1" t="s">
        <v>158</v>
      </c>
      <c r="F239" s="5">
        <v>1000000</v>
      </c>
      <c r="G239" s="1">
        <v>144</v>
      </c>
      <c r="H239" s="1"/>
      <c r="I239" s="5">
        <v>1000000</v>
      </c>
      <c r="J239" s="5">
        <v>972727</v>
      </c>
      <c r="K239" s="1" t="s">
        <v>224</v>
      </c>
      <c r="L239" s="19"/>
    </row>
    <row r="240" spans="1:12" x14ac:dyDescent="0.25">
      <c r="A240" s="10" t="str">
        <f t="shared" si="3"/>
        <v>4722541JORNALES</v>
      </c>
      <c r="B240" s="1">
        <v>4722541</v>
      </c>
      <c r="C240" s="7" t="s">
        <v>309</v>
      </c>
      <c r="D240" s="1" t="s">
        <v>173</v>
      </c>
      <c r="E240" s="1" t="s">
        <v>158</v>
      </c>
      <c r="F240" s="5">
        <v>1000000</v>
      </c>
      <c r="G240" s="1">
        <v>144</v>
      </c>
      <c r="H240" s="1"/>
      <c r="I240" s="5">
        <v>1000000</v>
      </c>
      <c r="J240" s="5">
        <v>972727</v>
      </c>
      <c r="K240" s="1" t="s">
        <v>224</v>
      </c>
      <c r="L240" s="19"/>
    </row>
    <row r="241" spans="1:12" x14ac:dyDescent="0.25">
      <c r="A241" s="10" t="str">
        <f t="shared" si="3"/>
        <v>3676118</v>
      </c>
      <c r="B241" s="1">
        <v>3676118</v>
      </c>
      <c r="C241" s="1" t="s">
        <v>310</v>
      </c>
      <c r="D241" s="1" t="s">
        <v>311</v>
      </c>
      <c r="E241" s="1" t="s">
        <v>214</v>
      </c>
      <c r="F241" s="5">
        <v>0</v>
      </c>
      <c r="G241" s="1">
        <v>0</v>
      </c>
      <c r="H241" s="1"/>
      <c r="I241" s="5">
        <v>0</v>
      </c>
      <c r="J241" s="5">
        <v>0</v>
      </c>
      <c r="K241" s="1"/>
      <c r="L241" s="19" t="s">
        <v>382</v>
      </c>
    </row>
    <row r="242" spans="1:12" x14ac:dyDescent="0.25">
      <c r="A242" s="10" t="str">
        <f t="shared" si="3"/>
        <v>708329</v>
      </c>
      <c r="B242" s="1">
        <v>708329</v>
      </c>
      <c r="C242" s="1" t="s">
        <v>237</v>
      </c>
      <c r="D242" s="1" t="s">
        <v>238</v>
      </c>
      <c r="E242" s="1" t="s">
        <v>214</v>
      </c>
      <c r="F242" s="5">
        <v>0</v>
      </c>
      <c r="G242" s="1">
        <v>0</v>
      </c>
      <c r="H242" s="1"/>
      <c r="I242" s="5">
        <v>0</v>
      </c>
      <c r="J242" s="5">
        <v>0</v>
      </c>
      <c r="K242" s="1"/>
      <c r="L242" s="19" t="s">
        <v>382</v>
      </c>
    </row>
    <row r="243" spans="1:12" x14ac:dyDescent="0.25">
      <c r="A243" s="10" t="str">
        <f t="shared" si="3"/>
        <v>3794827</v>
      </c>
      <c r="B243" s="1">
        <v>3794827</v>
      </c>
      <c r="C243" s="4" t="s">
        <v>312</v>
      </c>
      <c r="D243" s="1" t="s">
        <v>313</v>
      </c>
      <c r="E243" s="1" t="s">
        <v>214</v>
      </c>
      <c r="F243" s="5">
        <v>0</v>
      </c>
      <c r="G243" s="1">
        <v>0</v>
      </c>
      <c r="H243" s="1"/>
      <c r="I243" s="5">
        <v>0</v>
      </c>
      <c r="J243" s="5">
        <v>0</v>
      </c>
      <c r="K243" s="1"/>
      <c r="L243" s="19" t="s">
        <v>382</v>
      </c>
    </row>
    <row r="244" spans="1:12" x14ac:dyDescent="0.25">
      <c r="A244" s="10" t="str">
        <f t="shared" si="3"/>
        <v>3675879</v>
      </c>
      <c r="B244" s="1">
        <v>3675879</v>
      </c>
      <c r="C244" s="1" t="s">
        <v>263</v>
      </c>
      <c r="D244" s="1" t="s">
        <v>264</v>
      </c>
      <c r="E244" s="1" t="s">
        <v>214</v>
      </c>
      <c r="F244" s="5">
        <v>0</v>
      </c>
      <c r="G244" s="1">
        <v>0</v>
      </c>
      <c r="H244" s="1"/>
      <c r="I244" s="5">
        <v>0</v>
      </c>
      <c r="J244" s="5">
        <v>0</v>
      </c>
      <c r="K244" s="1"/>
      <c r="L244" s="19" t="s">
        <v>382</v>
      </c>
    </row>
    <row r="245" spans="1:12" x14ac:dyDescent="0.25">
      <c r="A245" s="10" t="str">
        <f t="shared" si="3"/>
        <v>3397597</v>
      </c>
      <c r="B245" s="1">
        <v>3397597</v>
      </c>
      <c r="C245" s="1" t="s">
        <v>314</v>
      </c>
      <c r="D245" s="1" t="s">
        <v>315</v>
      </c>
      <c r="E245" s="1" t="s">
        <v>214</v>
      </c>
      <c r="F245" s="5">
        <v>0</v>
      </c>
      <c r="G245" s="1">
        <v>0</v>
      </c>
      <c r="H245" s="1"/>
      <c r="I245" s="5">
        <v>0</v>
      </c>
      <c r="J245" s="5">
        <v>0</v>
      </c>
      <c r="K245" s="1"/>
      <c r="L245" s="19" t="s">
        <v>382</v>
      </c>
    </row>
    <row r="246" spans="1:12" x14ac:dyDescent="0.25">
      <c r="A246" s="10" t="str">
        <f t="shared" si="3"/>
        <v>880071</v>
      </c>
      <c r="B246" s="1">
        <v>880071</v>
      </c>
      <c r="C246" s="1" t="s">
        <v>318</v>
      </c>
      <c r="D246" s="1" t="s">
        <v>319</v>
      </c>
      <c r="E246" s="1" t="s">
        <v>214</v>
      </c>
      <c r="F246" s="5">
        <v>0</v>
      </c>
      <c r="G246" s="1">
        <v>0</v>
      </c>
      <c r="H246" s="1"/>
      <c r="I246" s="5">
        <v>0</v>
      </c>
      <c r="J246" s="5">
        <v>0</v>
      </c>
      <c r="K246" s="1"/>
      <c r="L246" s="19" t="s">
        <v>382</v>
      </c>
    </row>
    <row r="247" spans="1:12" x14ac:dyDescent="0.25">
      <c r="A247" s="13" t="str">
        <f t="shared" ref="A247" si="4">B247&amp;K247</f>
        <v>4190544</v>
      </c>
      <c r="B247" s="14">
        <v>4190544</v>
      </c>
      <c r="C247" s="14" t="s">
        <v>324</v>
      </c>
      <c r="D247" s="14" t="s">
        <v>325</v>
      </c>
      <c r="E247" s="14" t="s">
        <v>214</v>
      </c>
      <c r="F247" s="15">
        <v>0</v>
      </c>
      <c r="G247" s="14">
        <v>0</v>
      </c>
      <c r="H247" s="16"/>
      <c r="I247" s="15">
        <v>0</v>
      </c>
      <c r="J247" s="15">
        <v>0</v>
      </c>
      <c r="K247" s="16"/>
      <c r="L247" s="17" t="s">
        <v>382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F3B47-7221-4D7E-8397-4187AFDD395A}">
  <dimension ref="A1:L280"/>
  <sheetViews>
    <sheetView topLeftCell="A265" workbookViewId="0">
      <selection activeCell="C278" sqref="C278"/>
    </sheetView>
  </sheetViews>
  <sheetFormatPr baseColWidth="10" defaultRowHeight="15" x14ac:dyDescent="0.25"/>
  <cols>
    <col min="4" max="4" width="12.140625" customWidth="1"/>
    <col min="6" max="6" width="23" customWidth="1"/>
    <col min="7" max="7" width="13.85546875" customWidth="1"/>
    <col min="9" max="9" width="13.85546875" bestFit="1" customWidth="1"/>
    <col min="10" max="10" width="13.7109375" customWidth="1"/>
    <col min="11" max="11" width="12.28515625" customWidth="1"/>
    <col min="12" max="12" width="14.7109375" customWidth="1"/>
  </cols>
  <sheetData>
    <row r="1" spans="1:12" x14ac:dyDescent="0.25">
      <c r="A1" s="12" t="s">
        <v>387</v>
      </c>
      <c r="B1" s="22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378</v>
      </c>
      <c r="J1" s="12" t="s">
        <v>379</v>
      </c>
      <c r="K1" s="12" t="s">
        <v>7</v>
      </c>
      <c r="L1" s="22" t="s">
        <v>380</v>
      </c>
    </row>
    <row r="2" spans="1:12" x14ac:dyDescent="0.25">
      <c r="A2" s="1" t="str">
        <f t="shared" ref="A2:A65" si="0">B2&amp;K2</f>
        <v>1786719SUELDO</v>
      </c>
      <c r="B2" s="20">
        <v>1786719</v>
      </c>
      <c r="C2" s="4" t="s">
        <v>423</v>
      </c>
      <c r="D2" s="1" t="s">
        <v>424</v>
      </c>
      <c r="E2" s="1" t="s">
        <v>8</v>
      </c>
      <c r="F2" s="2">
        <v>28634270</v>
      </c>
      <c r="G2" s="1">
        <v>111</v>
      </c>
      <c r="H2" s="1" t="s">
        <v>222</v>
      </c>
      <c r="I2" s="3">
        <v>25503070</v>
      </c>
      <c r="J2" s="3">
        <v>25503070</v>
      </c>
      <c r="K2" s="1" t="s">
        <v>9</v>
      </c>
      <c r="L2" s="20" t="s">
        <v>381</v>
      </c>
    </row>
    <row r="3" spans="1:12" x14ac:dyDescent="0.25">
      <c r="A3" s="1" t="str">
        <f t="shared" si="0"/>
        <v>1469049SUELDO</v>
      </c>
      <c r="B3" s="20">
        <v>1469049</v>
      </c>
      <c r="C3" s="1" t="s">
        <v>392</v>
      </c>
      <c r="D3" s="1" t="s">
        <v>393</v>
      </c>
      <c r="E3" s="1" t="s">
        <v>8</v>
      </c>
      <c r="F3" s="2">
        <v>7685200</v>
      </c>
      <c r="G3" s="1">
        <v>111</v>
      </c>
      <c r="H3" s="1" t="s">
        <v>15</v>
      </c>
      <c r="I3" s="3">
        <v>7425200</v>
      </c>
      <c r="J3" s="3">
        <v>6237168</v>
      </c>
      <c r="K3" s="1" t="s">
        <v>9</v>
      </c>
      <c r="L3" s="20" t="s">
        <v>381</v>
      </c>
    </row>
    <row r="4" spans="1:12" x14ac:dyDescent="0.25">
      <c r="A4" s="1" t="str">
        <f t="shared" si="0"/>
        <v>1225060SUELDO</v>
      </c>
      <c r="B4" s="20">
        <v>1225060</v>
      </c>
      <c r="C4" s="1" t="s">
        <v>394</v>
      </c>
      <c r="D4" s="1" t="s">
        <v>395</v>
      </c>
      <c r="E4" s="1" t="s">
        <v>8</v>
      </c>
      <c r="F4" s="2">
        <v>7685200</v>
      </c>
      <c r="G4" s="1">
        <v>111</v>
      </c>
      <c r="H4" s="1" t="s">
        <v>15</v>
      </c>
      <c r="I4" s="3">
        <v>7425200</v>
      </c>
      <c r="J4" s="3">
        <v>0</v>
      </c>
      <c r="K4" s="1" t="s">
        <v>9</v>
      </c>
      <c r="L4" s="20" t="s">
        <v>381</v>
      </c>
    </row>
    <row r="5" spans="1:12" x14ac:dyDescent="0.25">
      <c r="A5" s="1" t="str">
        <f t="shared" si="0"/>
        <v>3477655SUELDO</v>
      </c>
      <c r="B5" s="20">
        <v>3477655</v>
      </c>
      <c r="C5" s="1" t="s">
        <v>403</v>
      </c>
      <c r="D5" s="1" t="s">
        <v>404</v>
      </c>
      <c r="E5" s="1" t="s">
        <v>8</v>
      </c>
      <c r="F5" s="2">
        <v>8317100</v>
      </c>
      <c r="G5" s="1">
        <v>111</v>
      </c>
      <c r="H5" s="1" t="s">
        <v>15</v>
      </c>
      <c r="I5" s="6">
        <v>7425200</v>
      </c>
      <c r="J5" s="3">
        <v>6237168</v>
      </c>
      <c r="K5" s="1" t="s">
        <v>9</v>
      </c>
      <c r="L5" s="20" t="s">
        <v>381</v>
      </c>
    </row>
    <row r="6" spans="1:12" x14ac:dyDescent="0.25">
      <c r="A6" s="1" t="str">
        <f t="shared" si="0"/>
        <v>1474927SUELDO</v>
      </c>
      <c r="B6" s="20">
        <v>1474927</v>
      </c>
      <c r="C6" s="1" t="s">
        <v>407</v>
      </c>
      <c r="D6" s="1" t="s">
        <v>408</v>
      </c>
      <c r="E6" s="1" t="s">
        <v>8</v>
      </c>
      <c r="F6" s="2">
        <v>7685200</v>
      </c>
      <c r="G6" s="1">
        <v>111</v>
      </c>
      <c r="H6" s="1" t="s">
        <v>15</v>
      </c>
      <c r="I6" s="3">
        <v>7425200</v>
      </c>
      <c r="J6" s="3">
        <v>0</v>
      </c>
      <c r="K6" s="1" t="s">
        <v>9</v>
      </c>
      <c r="L6" s="20" t="s">
        <v>381</v>
      </c>
    </row>
    <row r="7" spans="1:12" x14ac:dyDescent="0.25">
      <c r="A7" s="1" t="str">
        <f t="shared" si="0"/>
        <v>1223279SUELDO</v>
      </c>
      <c r="B7" s="20">
        <v>1223279</v>
      </c>
      <c r="C7" s="1" t="s">
        <v>409</v>
      </c>
      <c r="D7" s="1" t="s">
        <v>410</v>
      </c>
      <c r="E7" s="1" t="s">
        <v>8</v>
      </c>
      <c r="F7" s="2">
        <v>8317100</v>
      </c>
      <c r="G7" s="1">
        <v>111</v>
      </c>
      <c r="H7" s="1" t="s">
        <v>15</v>
      </c>
      <c r="I7" s="3">
        <v>7425200</v>
      </c>
      <c r="J7" s="3">
        <v>6237168</v>
      </c>
      <c r="K7" s="1" t="s">
        <v>9</v>
      </c>
      <c r="L7" s="20" t="s">
        <v>381</v>
      </c>
    </row>
    <row r="8" spans="1:12" x14ac:dyDescent="0.25">
      <c r="A8" s="1" t="str">
        <f t="shared" si="0"/>
        <v>3386933SUELDO</v>
      </c>
      <c r="B8" s="20">
        <v>3386933</v>
      </c>
      <c r="C8" s="1" t="s">
        <v>421</v>
      </c>
      <c r="D8" s="1" t="s">
        <v>422</v>
      </c>
      <c r="E8" s="1" t="s">
        <v>8</v>
      </c>
      <c r="F8" s="2">
        <v>8317100</v>
      </c>
      <c r="G8" s="1">
        <v>111</v>
      </c>
      <c r="H8" s="1" t="s">
        <v>15</v>
      </c>
      <c r="I8" s="3">
        <v>7425200</v>
      </c>
      <c r="J8" s="3">
        <v>6237168</v>
      </c>
      <c r="K8" s="1" t="s">
        <v>9</v>
      </c>
      <c r="L8" s="20" t="s">
        <v>381</v>
      </c>
    </row>
    <row r="9" spans="1:12" x14ac:dyDescent="0.25">
      <c r="A9" s="1" t="str">
        <f t="shared" si="0"/>
        <v>3706148SUELDO</v>
      </c>
      <c r="B9" s="20">
        <v>3706148</v>
      </c>
      <c r="C9" s="1" t="s">
        <v>429</v>
      </c>
      <c r="D9" s="1" t="s">
        <v>430</v>
      </c>
      <c r="E9" s="1" t="s">
        <v>8</v>
      </c>
      <c r="F9" s="2">
        <v>7685200</v>
      </c>
      <c r="G9" s="1">
        <v>111</v>
      </c>
      <c r="H9" s="1" t="s">
        <v>15</v>
      </c>
      <c r="I9" s="3">
        <v>7425200</v>
      </c>
      <c r="J9" s="3">
        <v>0</v>
      </c>
      <c r="K9" s="1" t="s">
        <v>9</v>
      </c>
      <c r="L9" s="20" t="s">
        <v>381</v>
      </c>
    </row>
    <row r="10" spans="1:12" x14ac:dyDescent="0.25">
      <c r="A10" s="1" t="str">
        <f t="shared" si="0"/>
        <v>3756708SUELDO</v>
      </c>
      <c r="B10" s="20">
        <v>3756708</v>
      </c>
      <c r="C10" s="1" t="s">
        <v>431</v>
      </c>
      <c r="D10" s="1" t="s">
        <v>432</v>
      </c>
      <c r="E10" s="1" t="s">
        <v>8</v>
      </c>
      <c r="F10" s="2">
        <v>7685200</v>
      </c>
      <c r="G10" s="1">
        <v>111</v>
      </c>
      <c r="H10" s="1" t="s">
        <v>15</v>
      </c>
      <c r="I10" s="3">
        <v>7425200</v>
      </c>
      <c r="J10" s="3">
        <v>6237168</v>
      </c>
      <c r="K10" s="1" t="s">
        <v>9</v>
      </c>
      <c r="L10" s="20" t="s">
        <v>381</v>
      </c>
    </row>
    <row r="11" spans="1:12" x14ac:dyDescent="0.25">
      <c r="A11" s="1" t="str">
        <f t="shared" si="0"/>
        <v>2226767SUELDO</v>
      </c>
      <c r="B11" s="20">
        <v>2226767</v>
      </c>
      <c r="C11" s="1" t="s">
        <v>435</v>
      </c>
      <c r="D11" s="1" t="s">
        <v>436</v>
      </c>
      <c r="E11" s="1" t="s">
        <v>8</v>
      </c>
      <c r="F11" s="2">
        <v>7685200</v>
      </c>
      <c r="G11" s="1">
        <v>111</v>
      </c>
      <c r="H11" s="1" t="s">
        <v>15</v>
      </c>
      <c r="I11" s="3">
        <v>7425200</v>
      </c>
      <c r="J11" s="3">
        <v>6237168</v>
      </c>
      <c r="K11" s="1" t="s">
        <v>9</v>
      </c>
      <c r="L11" s="20" t="s">
        <v>381</v>
      </c>
    </row>
    <row r="12" spans="1:12" x14ac:dyDescent="0.25">
      <c r="A12" s="1" t="str">
        <f t="shared" si="0"/>
        <v>2118716SUELDO</v>
      </c>
      <c r="B12" s="20">
        <v>2118716</v>
      </c>
      <c r="C12" s="1" t="s">
        <v>439</v>
      </c>
      <c r="D12" s="1" t="s">
        <v>440</v>
      </c>
      <c r="E12" s="1" t="s">
        <v>8</v>
      </c>
      <c r="F12" s="2">
        <v>7685200</v>
      </c>
      <c r="G12" s="1">
        <v>111</v>
      </c>
      <c r="H12" s="1" t="s">
        <v>15</v>
      </c>
      <c r="I12" s="3">
        <v>7425200</v>
      </c>
      <c r="J12" s="3">
        <v>0</v>
      </c>
      <c r="K12" s="1" t="s">
        <v>9</v>
      </c>
      <c r="L12" s="20" t="s">
        <v>381</v>
      </c>
    </row>
    <row r="13" spans="1:12" x14ac:dyDescent="0.25">
      <c r="A13" s="1" t="str">
        <f t="shared" si="0"/>
        <v>4946635SUELDO</v>
      </c>
      <c r="B13" s="20">
        <v>4946635</v>
      </c>
      <c r="C13" s="1" t="s">
        <v>23</v>
      </c>
      <c r="D13" s="1" t="s">
        <v>24</v>
      </c>
      <c r="E13" s="1" t="s">
        <v>8</v>
      </c>
      <c r="F13" s="2">
        <v>7685200</v>
      </c>
      <c r="G13" s="1">
        <v>111</v>
      </c>
      <c r="H13" s="1" t="s">
        <v>15</v>
      </c>
      <c r="I13" s="3">
        <v>7425200</v>
      </c>
      <c r="J13" s="3">
        <v>6237168</v>
      </c>
      <c r="K13" s="1" t="s">
        <v>9</v>
      </c>
      <c r="L13" s="20" t="s">
        <v>381</v>
      </c>
    </row>
    <row r="14" spans="1:12" x14ac:dyDescent="0.25">
      <c r="A14" s="1" t="str">
        <f t="shared" si="0"/>
        <v>3360570DIETA</v>
      </c>
      <c r="B14" s="20">
        <v>3360570</v>
      </c>
      <c r="C14" s="4" t="s">
        <v>390</v>
      </c>
      <c r="D14" s="1" t="s">
        <v>391</v>
      </c>
      <c r="E14" s="1" t="s">
        <v>8</v>
      </c>
      <c r="F14" s="2">
        <v>10623662</v>
      </c>
      <c r="G14" s="1">
        <v>112</v>
      </c>
      <c r="H14" s="1" t="s">
        <v>288</v>
      </c>
      <c r="I14" s="5">
        <v>9673262</v>
      </c>
      <c r="J14" s="5">
        <v>9673262</v>
      </c>
      <c r="K14" s="1" t="s">
        <v>215</v>
      </c>
      <c r="L14" s="20" t="s">
        <v>381</v>
      </c>
    </row>
    <row r="15" spans="1:12" x14ac:dyDescent="0.25">
      <c r="A15" s="1" t="str">
        <f t="shared" si="0"/>
        <v>1433498DIETA</v>
      </c>
      <c r="B15" s="20">
        <v>1433498</v>
      </c>
      <c r="C15" s="4" t="s">
        <v>396</v>
      </c>
      <c r="D15" s="1" t="s">
        <v>302</v>
      </c>
      <c r="E15" s="1" t="s">
        <v>8</v>
      </c>
      <c r="F15" s="2">
        <v>10623662</v>
      </c>
      <c r="G15" s="1">
        <v>112</v>
      </c>
      <c r="H15" s="1" t="s">
        <v>288</v>
      </c>
      <c r="I15" s="5">
        <v>9673262</v>
      </c>
      <c r="J15" s="5">
        <v>9673262</v>
      </c>
      <c r="K15" s="1" t="s">
        <v>215</v>
      </c>
      <c r="L15" s="20" t="s">
        <v>381</v>
      </c>
    </row>
    <row r="16" spans="1:12" x14ac:dyDescent="0.25">
      <c r="A16" s="1" t="str">
        <f t="shared" si="0"/>
        <v>4510314DIETA</v>
      </c>
      <c r="B16" s="20">
        <v>4510314</v>
      </c>
      <c r="C16" s="1" t="s">
        <v>397</v>
      </c>
      <c r="D16" s="1" t="s">
        <v>398</v>
      </c>
      <c r="E16" s="1" t="s">
        <v>8</v>
      </c>
      <c r="F16" s="2">
        <v>10623662</v>
      </c>
      <c r="G16" s="1">
        <v>112</v>
      </c>
      <c r="H16" s="1" t="s">
        <v>288</v>
      </c>
      <c r="I16" s="5">
        <v>9673262</v>
      </c>
      <c r="J16" s="5">
        <v>9673262</v>
      </c>
      <c r="K16" s="1" t="s">
        <v>215</v>
      </c>
      <c r="L16" s="20" t="s">
        <v>381</v>
      </c>
    </row>
    <row r="17" spans="1:12" x14ac:dyDescent="0.25">
      <c r="A17" s="1" t="str">
        <f t="shared" si="0"/>
        <v>1154361DIETA</v>
      </c>
      <c r="B17" s="20">
        <v>1154361</v>
      </c>
      <c r="C17" s="4" t="s">
        <v>399</v>
      </c>
      <c r="D17" s="1" t="s">
        <v>400</v>
      </c>
      <c r="E17" s="1" t="s">
        <v>8</v>
      </c>
      <c r="F17" s="2">
        <v>10623662</v>
      </c>
      <c r="G17" s="1">
        <v>112</v>
      </c>
      <c r="H17" s="1" t="s">
        <v>288</v>
      </c>
      <c r="I17" s="5">
        <v>9673262</v>
      </c>
      <c r="J17" s="5">
        <v>9673262</v>
      </c>
      <c r="K17" s="1" t="s">
        <v>215</v>
      </c>
      <c r="L17" s="20" t="s">
        <v>381</v>
      </c>
    </row>
    <row r="18" spans="1:12" x14ac:dyDescent="0.25">
      <c r="A18" s="1" t="str">
        <f t="shared" si="0"/>
        <v>1364181DIETA</v>
      </c>
      <c r="B18" s="20">
        <v>1364181</v>
      </c>
      <c r="C18" s="4" t="s">
        <v>401</v>
      </c>
      <c r="D18" s="1" t="s">
        <v>402</v>
      </c>
      <c r="E18" s="1" t="s">
        <v>8</v>
      </c>
      <c r="F18" s="2">
        <v>10623662</v>
      </c>
      <c r="G18" s="1">
        <v>112</v>
      </c>
      <c r="H18" s="1" t="s">
        <v>288</v>
      </c>
      <c r="I18" s="5">
        <v>9673262</v>
      </c>
      <c r="J18" s="5">
        <v>9673262</v>
      </c>
      <c r="K18" s="1" t="s">
        <v>215</v>
      </c>
      <c r="L18" s="20" t="s">
        <v>381</v>
      </c>
    </row>
    <row r="19" spans="1:12" x14ac:dyDescent="0.25">
      <c r="A19" s="1" t="str">
        <f t="shared" si="0"/>
        <v>2343515DIETA</v>
      </c>
      <c r="B19" s="20">
        <v>2343515</v>
      </c>
      <c r="C19" s="4" t="s">
        <v>405</v>
      </c>
      <c r="D19" s="1" t="s">
        <v>406</v>
      </c>
      <c r="E19" s="1" t="s">
        <v>8</v>
      </c>
      <c r="F19" s="2">
        <v>10623662</v>
      </c>
      <c r="G19" s="1">
        <v>112</v>
      </c>
      <c r="H19" s="1" t="s">
        <v>288</v>
      </c>
      <c r="I19" s="5">
        <v>9673262</v>
      </c>
      <c r="J19" s="5">
        <v>9673262</v>
      </c>
      <c r="K19" s="1" t="s">
        <v>215</v>
      </c>
      <c r="L19" s="20" t="s">
        <v>381</v>
      </c>
    </row>
    <row r="20" spans="1:12" x14ac:dyDescent="0.25">
      <c r="A20" s="1" t="str">
        <f t="shared" si="0"/>
        <v>5347853DIETA</v>
      </c>
      <c r="B20" s="20">
        <v>5347853</v>
      </c>
      <c r="C20" s="4" t="s">
        <v>411</v>
      </c>
      <c r="D20" s="1" t="s">
        <v>412</v>
      </c>
      <c r="E20" s="1" t="s">
        <v>8</v>
      </c>
      <c r="F20" s="2">
        <v>10623662</v>
      </c>
      <c r="G20" s="1">
        <v>112</v>
      </c>
      <c r="H20" s="1" t="s">
        <v>288</v>
      </c>
      <c r="I20" s="5">
        <v>9673262</v>
      </c>
      <c r="J20" s="5">
        <v>9673262</v>
      </c>
      <c r="K20" s="1" t="s">
        <v>215</v>
      </c>
      <c r="L20" s="20" t="s">
        <v>381</v>
      </c>
    </row>
    <row r="21" spans="1:12" x14ac:dyDescent="0.25">
      <c r="A21" s="1" t="str">
        <f t="shared" si="0"/>
        <v>3984274DIETA</v>
      </c>
      <c r="B21" s="20">
        <v>3984274</v>
      </c>
      <c r="C21" s="4" t="s">
        <v>413</v>
      </c>
      <c r="D21" s="1" t="s">
        <v>414</v>
      </c>
      <c r="E21" s="1" t="s">
        <v>8</v>
      </c>
      <c r="F21" s="2">
        <v>10623662</v>
      </c>
      <c r="G21" s="1">
        <v>112</v>
      </c>
      <c r="H21" s="1" t="s">
        <v>288</v>
      </c>
      <c r="I21" s="5">
        <v>9673262</v>
      </c>
      <c r="J21" s="5">
        <v>9673262</v>
      </c>
      <c r="K21" s="1" t="s">
        <v>215</v>
      </c>
      <c r="L21" s="20" t="s">
        <v>381</v>
      </c>
    </row>
    <row r="22" spans="1:12" x14ac:dyDescent="0.25">
      <c r="A22" s="1" t="str">
        <f t="shared" si="0"/>
        <v>2288664DIETA</v>
      </c>
      <c r="B22" s="20">
        <v>2288664</v>
      </c>
      <c r="C22" s="4" t="s">
        <v>415</v>
      </c>
      <c r="D22" s="1" t="s">
        <v>416</v>
      </c>
      <c r="E22" s="1" t="s">
        <v>8</v>
      </c>
      <c r="F22" s="2">
        <v>10623662</v>
      </c>
      <c r="G22" s="1">
        <v>112</v>
      </c>
      <c r="H22" s="1" t="s">
        <v>288</v>
      </c>
      <c r="I22" s="5">
        <v>9673262</v>
      </c>
      <c r="J22" s="5">
        <v>9673262</v>
      </c>
      <c r="K22" s="1" t="s">
        <v>215</v>
      </c>
      <c r="L22" s="20" t="s">
        <v>381</v>
      </c>
    </row>
    <row r="23" spans="1:12" x14ac:dyDescent="0.25">
      <c r="A23" s="1" t="str">
        <f t="shared" si="0"/>
        <v>2868651DIETA</v>
      </c>
      <c r="B23" s="20">
        <v>2868651</v>
      </c>
      <c r="C23" s="4" t="s">
        <v>417</v>
      </c>
      <c r="D23" s="1" t="s">
        <v>418</v>
      </c>
      <c r="E23" s="1" t="s">
        <v>8</v>
      </c>
      <c r="F23" s="2">
        <v>10623662</v>
      </c>
      <c r="G23" s="1">
        <v>112</v>
      </c>
      <c r="H23" s="1" t="s">
        <v>288</v>
      </c>
      <c r="I23" s="5">
        <v>9673262</v>
      </c>
      <c r="J23" s="5">
        <v>9673262</v>
      </c>
      <c r="K23" s="1" t="s">
        <v>215</v>
      </c>
      <c r="L23" s="20" t="s">
        <v>381</v>
      </c>
    </row>
    <row r="24" spans="1:12" x14ac:dyDescent="0.25">
      <c r="A24" s="1" t="str">
        <f t="shared" si="0"/>
        <v>2189497DIETA</v>
      </c>
      <c r="B24" s="20">
        <v>2189497</v>
      </c>
      <c r="C24" s="4" t="s">
        <v>419</v>
      </c>
      <c r="D24" s="1" t="s">
        <v>420</v>
      </c>
      <c r="E24" s="1" t="s">
        <v>8</v>
      </c>
      <c r="F24" s="2">
        <v>10623662</v>
      </c>
      <c r="G24" s="1">
        <v>112</v>
      </c>
      <c r="H24" s="1" t="s">
        <v>288</v>
      </c>
      <c r="I24" s="5">
        <v>9673262</v>
      </c>
      <c r="J24" s="5">
        <v>9673262</v>
      </c>
      <c r="K24" s="1" t="s">
        <v>215</v>
      </c>
      <c r="L24" s="20" t="s">
        <v>381</v>
      </c>
    </row>
    <row r="25" spans="1:12" x14ac:dyDescent="0.25">
      <c r="A25" s="1" t="str">
        <f t="shared" si="0"/>
        <v>3405891DIETA</v>
      </c>
      <c r="B25" s="20">
        <v>3405891</v>
      </c>
      <c r="C25" s="4" t="s">
        <v>425</v>
      </c>
      <c r="D25" s="1" t="s">
        <v>426</v>
      </c>
      <c r="E25" s="1" t="s">
        <v>8</v>
      </c>
      <c r="F25" s="2">
        <v>10623662</v>
      </c>
      <c r="G25" s="1">
        <v>112</v>
      </c>
      <c r="H25" s="1" t="s">
        <v>288</v>
      </c>
      <c r="I25" s="5">
        <v>9673262</v>
      </c>
      <c r="J25" s="5">
        <v>9673262</v>
      </c>
      <c r="K25" s="1" t="s">
        <v>215</v>
      </c>
      <c r="L25" s="20" t="s">
        <v>381</v>
      </c>
    </row>
    <row r="26" spans="1:12" x14ac:dyDescent="0.25">
      <c r="A26" s="1" t="str">
        <f t="shared" si="0"/>
        <v>2888583DIETA</v>
      </c>
      <c r="B26" s="20">
        <v>2888583</v>
      </c>
      <c r="C26" s="4" t="s">
        <v>427</v>
      </c>
      <c r="D26" s="1" t="s">
        <v>428</v>
      </c>
      <c r="E26" s="1" t="s">
        <v>8</v>
      </c>
      <c r="F26" s="2">
        <v>10623662</v>
      </c>
      <c r="G26" s="1">
        <v>112</v>
      </c>
      <c r="H26" s="1" t="s">
        <v>288</v>
      </c>
      <c r="I26" s="5">
        <v>9673262</v>
      </c>
      <c r="J26" s="5">
        <v>9673262</v>
      </c>
      <c r="K26" s="1" t="s">
        <v>215</v>
      </c>
      <c r="L26" s="20" t="s">
        <v>381</v>
      </c>
    </row>
    <row r="27" spans="1:12" x14ac:dyDescent="0.25">
      <c r="A27" s="1" t="str">
        <f t="shared" si="0"/>
        <v>3827897DIETA</v>
      </c>
      <c r="B27" s="20">
        <v>3827897</v>
      </c>
      <c r="C27" s="4" t="s">
        <v>136</v>
      </c>
      <c r="D27" s="1" t="s">
        <v>137</v>
      </c>
      <c r="E27" s="1" t="s">
        <v>8</v>
      </c>
      <c r="F27" s="2">
        <v>10623662</v>
      </c>
      <c r="G27" s="1">
        <v>112</v>
      </c>
      <c r="H27" s="1" t="s">
        <v>288</v>
      </c>
      <c r="I27" s="5">
        <v>9673262</v>
      </c>
      <c r="J27" s="5">
        <v>9673262</v>
      </c>
      <c r="K27" s="1" t="s">
        <v>215</v>
      </c>
      <c r="L27" s="20" t="s">
        <v>381</v>
      </c>
    </row>
    <row r="28" spans="1:12" x14ac:dyDescent="0.25">
      <c r="A28" s="1" t="str">
        <f t="shared" si="0"/>
        <v>4545043DIETA</v>
      </c>
      <c r="B28" s="20">
        <v>4545043</v>
      </c>
      <c r="C28" s="1" t="s">
        <v>118</v>
      </c>
      <c r="D28" s="1" t="s">
        <v>131</v>
      </c>
      <c r="E28" s="1" t="s">
        <v>8</v>
      </c>
      <c r="F28" s="2">
        <v>10623662</v>
      </c>
      <c r="G28" s="1">
        <v>112</v>
      </c>
      <c r="H28" s="1" t="s">
        <v>288</v>
      </c>
      <c r="I28" s="5">
        <v>9673262</v>
      </c>
      <c r="J28" s="5">
        <v>9673262</v>
      </c>
      <c r="K28" s="1" t="s">
        <v>215</v>
      </c>
      <c r="L28" s="20" t="s">
        <v>381</v>
      </c>
    </row>
    <row r="29" spans="1:12" x14ac:dyDescent="0.25">
      <c r="A29" s="1" t="str">
        <f t="shared" si="0"/>
        <v>1370440DIETA</v>
      </c>
      <c r="B29" s="20">
        <v>1370440</v>
      </c>
      <c r="C29" s="1" t="s">
        <v>118</v>
      </c>
      <c r="D29" s="1" t="s">
        <v>140</v>
      </c>
      <c r="E29" s="1" t="s">
        <v>8</v>
      </c>
      <c r="F29" s="2">
        <v>10623662</v>
      </c>
      <c r="G29" s="1">
        <v>112</v>
      </c>
      <c r="H29" s="1" t="s">
        <v>288</v>
      </c>
      <c r="I29" s="5">
        <v>9673262</v>
      </c>
      <c r="J29" s="5">
        <v>9673262</v>
      </c>
      <c r="K29" s="1" t="s">
        <v>215</v>
      </c>
      <c r="L29" s="20" t="s">
        <v>381</v>
      </c>
    </row>
    <row r="30" spans="1:12" x14ac:dyDescent="0.25">
      <c r="A30" s="1" t="str">
        <f t="shared" si="0"/>
        <v>1470519DIETA</v>
      </c>
      <c r="B30" s="20">
        <v>1470519</v>
      </c>
      <c r="C30" s="1" t="s">
        <v>134</v>
      </c>
      <c r="D30" s="1" t="s">
        <v>135</v>
      </c>
      <c r="E30" s="1" t="s">
        <v>8</v>
      </c>
      <c r="F30" s="2">
        <v>10623662</v>
      </c>
      <c r="G30" s="1">
        <v>112</v>
      </c>
      <c r="H30" s="1" t="s">
        <v>288</v>
      </c>
      <c r="I30" s="5">
        <v>9673262</v>
      </c>
      <c r="J30" s="5">
        <v>9673262</v>
      </c>
      <c r="K30" s="1" t="s">
        <v>215</v>
      </c>
      <c r="L30" s="20" t="s">
        <v>381</v>
      </c>
    </row>
    <row r="31" spans="1:12" x14ac:dyDescent="0.25">
      <c r="A31" s="1" t="str">
        <f t="shared" si="0"/>
        <v>3452436DIETA</v>
      </c>
      <c r="B31" s="20">
        <v>3452436</v>
      </c>
      <c r="C31" s="4" t="s">
        <v>433</v>
      </c>
      <c r="D31" s="1" t="s">
        <v>434</v>
      </c>
      <c r="E31" s="1" t="s">
        <v>8</v>
      </c>
      <c r="F31" s="2">
        <v>10623662</v>
      </c>
      <c r="G31" s="1">
        <v>112</v>
      </c>
      <c r="H31" s="1" t="s">
        <v>288</v>
      </c>
      <c r="I31" s="5">
        <v>9673262</v>
      </c>
      <c r="J31" s="5">
        <v>9673262</v>
      </c>
      <c r="K31" s="1" t="s">
        <v>215</v>
      </c>
      <c r="L31" s="20" t="s">
        <v>381</v>
      </c>
    </row>
    <row r="32" spans="1:12" x14ac:dyDescent="0.25">
      <c r="A32" s="1" t="str">
        <f t="shared" si="0"/>
        <v>3000770DIETA</v>
      </c>
      <c r="B32" s="20">
        <v>3000770</v>
      </c>
      <c r="C32" s="4" t="s">
        <v>437</v>
      </c>
      <c r="D32" s="1" t="s">
        <v>438</v>
      </c>
      <c r="E32" s="1" t="s">
        <v>8</v>
      </c>
      <c r="F32" s="2">
        <v>10623662</v>
      </c>
      <c r="G32" s="1">
        <v>112</v>
      </c>
      <c r="H32" s="1" t="s">
        <v>288</v>
      </c>
      <c r="I32" s="5">
        <v>9673262</v>
      </c>
      <c r="J32" s="5">
        <v>9673262</v>
      </c>
      <c r="K32" s="1" t="s">
        <v>215</v>
      </c>
      <c r="L32" s="20" t="s">
        <v>381</v>
      </c>
    </row>
    <row r="33" spans="1:12" x14ac:dyDescent="0.25">
      <c r="A33" s="1" t="str">
        <f t="shared" si="0"/>
        <v>4482126DIETA</v>
      </c>
      <c r="B33" s="20">
        <v>4482126</v>
      </c>
      <c r="C33" s="4" t="s">
        <v>441</v>
      </c>
      <c r="D33" s="1" t="s">
        <v>305</v>
      </c>
      <c r="E33" s="1" t="s">
        <v>8</v>
      </c>
      <c r="F33" s="2">
        <v>10623662</v>
      </c>
      <c r="G33" s="1">
        <v>112</v>
      </c>
      <c r="H33" s="1" t="s">
        <v>288</v>
      </c>
      <c r="I33" s="5">
        <v>9673262</v>
      </c>
      <c r="J33" s="5">
        <v>9673262</v>
      </c>
      <c r="K33" s="1" t="s">
        <v>215</v>
      </c>
      <c r="L33" s="20" t="s">
        <v>381</v>
      </c>
    </row>
    <row r="34" spans="1:12" x14ac:dyDescent="0.25">
      <c r="A34" s="1" t="str">
        <f t="shared" si="0"/>
        <v>3817211DIETA</v>
      </c>
      <c r="B34" s="20">
        <v>3817211</v>
      </c>
      <c r="C34" s="4" t="s">
        <v>143</v>
      </c>
      <c r="D34" s="1" t="s">
        <v>44</v>
      </c>
      <c r="E34" s="1" t="s">
        <v>8</v>
      </c>
      <c r="F34" s="2">
        <v>10623662</v>
      </c>
      <c r="G34" s="1">
        <v>112</v>
      </c>
      <c r="H34" s="1" t="s">
        <v>288</v>
      </c>
      <c r="I34" s="5">
        <v>9673262</v>
      </c>
      <c r="J34" s="5">
        <v>9673262</v>
      </c>
      <c r="K34" s="1" t="s">
        <v>215</v>
      </c>
      <c r="L34" s="20" t="s">
        <v>381</v>
      </c>
    </row>
    <row r="35" spans="1:12" x14ac:dyDescent="0.25">
      <c r="A35" s="1" t="str">
        <f t="shared" si="0"/>
        <v>1934914HONORARIO</v>
      </c>
      <c r="B35" s="20">
        <v>1934914</v>
      </c>
      <c r="C35" s="1" t="s">
        <v>442</v>
      </c>
      <c r="D35" s="1" t="s">
        <v>443</v>
      </c>
      <c r="E35" s="1" t="s">
        <v>158</v>
      </c>
      <c r="F35" s="5">
        <v>6000000</v>
      </c>
      <c r="G35" s="1">
        <v>145</v>
      </c>
      <c r="H35" s="1"/>
      <c r="I35" s="5">
        <v>6000000</v>
      </c>
      <c r="J35" s="5">
        <v>5863636</v>
      </c>
      <c r="K35" s="1" t="s">
        <v>194</v>
      </c>
      <c r="L35" s="20" t="s">
        <v>381</v>
      </c>
    </row>
    <row r="36" spans="1:12" x14ac:dyDescent="0.25">
      <c r="A36" s="1" t="str">
        <f t="shared" si="0"/>
        <v>4854242SUELDO</v>
      </c>
      <c r="B36" s="20">
        <v>4854242</v>
      </c>
      <c r="C36" s="1" t="s">
        <v>332</v>
      </c>
      <c r="D36" s="1" t="s">
        <v>333</v>
      </c>
      <c r="E36" s="1" t="s">
        <v>8</v>
      </c>
      <c r="F36" s="2">
        <v>7685200</v>
      </c>
      <c r="G36" s="1">
        <v>111</v>
      </c>
      <c r="H36" s="1" t="s">
        <v>15</v>
      </c>
      <c r="I36" s="3">
        <v>7425200</v>
      </c>
      <c r="J36" s="3">
        <v>6237168</v>
      </c>
      <c r="K36" s="1" t="s">
        <v>9</v>
      </c>
      <c r="L36" s="20" t="s">
        <v>383</v>
      </c>
    </row>
    <row r="37" spans="1:12" x14ac:dyDescent="0.25">
      <c r="A37" s="1" t="str">
        <f t="shared" si="0"/>
        <v>5025629SUELDO</v>
      </c>
      <c r="B37" s="20">
        <v>5025629</v>
      </c>
      <c r="C37" s="4" t="s">
        <v>176</v>
      </c>
      <c r="D37" s="1" t="s">
        <v>177</v>
      </c>
      <c r="E37" s="1" t="s">
        <v>8</v>
      </c>
      <c r="F37" s="2">
        <v>7685200</v>
      </c>
      <c r="G37" s="1">
        <v>111</v>
      </c>
      <c r="H37" s="1" t="s">
        <v>15</v>
      </c>
      <c r="I37" s="3">
        <v>7425200</v>
      </c>
      <c r="J37" s="3">
        <v>6237168</v>
      </c>
      <c r="K37" s="1" t="s">
        <v>9</v>
      </c>
      <c r="L37" s="20" t="s">
        <v>383</v>
      </c>
    </row>
    <row r="38" spans="1:12" x14ac:dyDescent="0.25">
      <c r="A38" s="1" t="str">
        <f t="shared" si="0"/>
        <v>2174521SUELDO</v>
      </c>
      <c r="B38" s="20">
        <v>2174521</v>
      </c>
      <c r="C38" s="1" t="s">
        <v>299</v>
      </c>
      <c r="D38" s="1" t="s">
        <v>300</v>
      </c>
      <c r="E38" s="1" t="s">
        <v>8</v>
      </c>
      <c r="F38" s="2">
        <v>8317100</v>
      </c>
      <c r="G38" s="1">
        <v>111</v>
      </c>
      <c r="H38" s="1" t="s">
        <v>15</v>
      </c>
      <c r="I38" s="3">
        <v>7425200</v>
      </c>
      <c r="J38" s="3">
        <v>6237168</v>
      </c>
      <c r="K38" s="1" t="s">
        <v>9</v>
      </c>
      <c r="L38" s="20" t="s">
        <v>383</v>
      </c>
    </row>
    <row r="39" spans="1:12" x14ac:dyDescent="0.25">
      <c r="A39" s="1" t="str">
        <f t="shared" si="0"/>
        <v>941404SUELDO</v>
      </c>
      <c r="B39" s="20">
        <v>941404</v>
      </c>
      <c r="C39" s="1" t="s">
        <v>19</v>
      </c>
      <c r="D39" s="1" t="s">
        <v>20</v>
      </c>
      <c r="E39" s="1" t="s">
        <v>8</v>
      </c>
      <c r="F39" s="2">
        <v>8317100</v>
      </c>
      <c r="G39" s="1">
        <v>111</v>
      </c>
      <c r="H39" s="1" t="s">
        <v>15</v>
      </c>
      <c r="I39" s="3">
        <v>7425200</v>
      </c>
      <c r="J39" s="3">
        <v>6237168</v>
      </c>
      <c r="K39" s="1" t="s">
        <v>9</v>
      </c>
      <c r="L39" s="20" t="s">
        <v>383</v>
      </c>
    </row>
    <row r="40" spans="1:12" x14ac:dyDescent="0.25">
      <c r="A40" s="1" t="str">
        <f t="shared" si="0"/>
        <v>1061362SUELDO</v>
      </c>
      <c r="B40" s="20">
        <v>1061362</v>
      </c>
      <c r="C40" s="1" t="s">
        <v>225</v>
      </c>
      <c r="D40" s="1" t="s">
        <v>113</v>
      </c>
      <c r="E40" s="1" t="s">
        <v>8</v>
      </c>
      <c r="F40" s="2">
        <v>7685200</v>
      </c>
      <c r="G40" s="1">
        <v>111</v>
      </c>
      <c r="H40" s="1" t="s">
        <v>15</v>
      </c>
      <c r="I40" s="3">
        <v>7425200</v>
      </c>
      <c r="J40" s="3">
        <v>6237168</v>
      </c>
      <c r="K40" s="1" t="s">
        <v>9</v>
      </c>
      <c r="L40" s="20" t="s">
        <v>383</v>
      </c>
    </row>
    <row r="41" spans="1:12" x14ac:dyDescent="0.25">
      <c r="A41" s="1" t="str">
        <f t="shared" si="0"/>
        <v>3891359SUELDO</v>
      </c>
      <c r="B41" s="20">
        <v>3891359</v>
      </c>
      <c r="C41" s="1" t="s">
        <v>97</v>
      </c>
      <c r="D41" s="1" t="s">
        <v>98</v>
      </c>
      <c r="E41" s="1" t="s">
        <v>8</v>
      </c>
      <c r="F41" s="2">
        <v>7685200</v>
      </c>
      <c r="G41" s="1">
        <v>111</v>
      </c>
      <c r="H41" s="1" t="s">
        <v>15</v>
      </c>
      <c r="I41" s="6">
        <v>7425200</v>
      </c>
      <c r="J41" s="3">
        <v>6237168</v>
      </c>
      <c r="K41" s="1" t="s">
        <v>9</v>
      </c>
      <c r="L41" s="20" t="s">
        <v>383</v>
      </c>
    </row>
    <row r="42" spans="1:12" x14ac:dyDescent="0.25">
      <c r="A42" s="1" t="str">
        <f t="shared" si="0"/>
        <v>759076SUELDO</v>
      </c>
      <c r="B42" s="20">
        <v>759076</v>
      </c>
      <c r="C42" s="1" t="s">
        <v>13</v>
      </c>
      <c r="D42" s="1" t="s">
        <v>14</v>
      </c>
      <c r="E42" s="1" t="s">
        <v>8</v>
      </c>
      <c r="F42" s="2">
        <v>8317100</v>
      </c>
      <c r="G42" s="1">
        <v>111</v>
      </c>
      <c r="H42" s="1" t="s">
        <v>15</v>
      </c>
      <c r="I42" s="6">
        <v>7425200</v>
      </c>
      <c r="J42" s="3">
        <v>6237168</v>
      </c>
      <c r="K42" s="1" t="s">
        <v>9</v>
      </c>
      <c r="L42" s="20" t="s">
        <v>383</v>
      </c>
    </row>
    <row r="43" spans="1:12" x14ac:dyDescent="0.25">
      <c r="A43" s="1" t="str">
        <f t="shared" si="0"/>
        <v>880239SUELDO</v>
      </c>
      <c r="B43" s="20">
        <v>880239</v>
      </c>
      <c r="C43" s="1" t="s">
        <v>72</v>
      </c>
      <c r="D43" s="1" t="s">
        <v>73</v>
      </c>
      <c r="E43" s="1" t="s">
        <v>8</v>
      </c>
      <c r="F43" s="2">
        <v>3181600</v>
      </c>
      <c r="G43" s="1">
        <v>111</v>
      </c>
      <c r="H43" s="1" t="s">
        <v>69</v>
      </c>
      <c r="I43" s="3">
        <v>2921600</v>
      </c>
      <c r="J43" s="3">
        <v>2454144</v>
      </c>
      <c r="K43" s="1" t="s">
        <v>9</v>
      </c>
      <c r="L43" s="20" t="s">
        <v>383</v>
      </c>
    </row>
    <row r="44" spans="1:12" x14ac:dyDescent="0.25">
      <c r="A44" s="1" t="str">
        <f t="shared" si="0"/>
        <v>1666481SUELDO</v>
      </c>
      <c r="B44" s="20">
        <v>1666481</v>
      </c>
      <c r="C44" s="1" t="s">
        <v>67</v>
      </c>
      <c r="D44" s="1" t="s">
        <v>68</v>
      </c>
      <c r="E44" s="1" t="s">
        <v>8</v>
      </c>
      <c r="F44" s="2">
        <v>3181600</v>
      </c>
      <c r="G44" s="1">
        <v>111</v>
      </c>
      <c r="H44" s="1" t="s">
        <v>69</v>
      </c>
      <c r="I44" s="3">
        <v>2921600</v>
      </c>
      <c r="J44" s="3">
        <v>2454144</v>
      </c>
      <c r="K44" s="1" t="s">
        <v>9</v>
      </c>
      <c r="L44" s="20" t="s">
        <v>383</v>
      </c>
    </row>
    <row r="45" spans="1:12" x14ac:dyDescent="0.25">
      <c r="A45" s="1" t="str">
        <f t="shared" si="0"/>
        <v>3554154SUELDO</v>
      </c>
      <c r="B45" s="20">
        <v>3554154</v>
      </c>
      <c r="C45" s="4" t="s">
        <v>316</v>
      </c>
      <c r="D45" s="1" t="s">
        <v>317</v>
      </c>
      <c r="E45" s="1" t="s">
        <v>8</v>
      </c>
      <c r="F45" s="2">
        <v>3181600</v>
      </c>
      <c r="G45" s="1">
        <v>111</v>
      </c>
      <c r="H45" s="1" t="s">
        <v>69</v>
      </c>
      <c r="I45" s="3">
        <v>2921600</v>
      </c>
      <c r="J45" s="3">
        <v>2454144</v>
      </c>
      <c r="K45" s="1" t="s">
        <v>9</v>
      </c>
      <c r="L45" s="20" t="s">
        <v>383</v>
      </c>
    </row>
    <row r="46" spans="1:12" x14ac:dyDescent="0.25">
      <c r="A46" s="1" t="str">
        <f t="shared" si="0"/>
        <v>5467109SUELDO</v>
      </c>
      <c r="B46" s="20">
        <v>5467109</v>
      </c>
      <c r="C46" s="4" t="s">
        <v>259</v>
      </c>
      <c r="D46" s="1" t="s">
        <v>260</v>
      </c>
      <c r="E46" s="1" t="s">
        <v>8</v>
      </c>
      <c r="F46" s="2">
        <v>4101200</v>
      </c>
      <c r="G46" s="1">
        <v>111</v>
      </c>
      <c r="H46" s="1" t="s">
        <v>94</v>
      </c>
      <c r="I46" s="3">
        <v>3841200</v>
      </c>
      <c r="J46" s="3">
        <v>3226608</v>
      </c>
      <c r="K46" s="1" t="s">
        <v>9</v>
      </c>
      <c r="L46" s="20" t="s">
        <v>383</v>
      </c>
    </row>
    <row r="47" spans="1:12" x14ac:dyDescent="0.25">
      <c r="A47" s="1" t="str">
        <f t="shared" si="0"/>
        <v>3698278SUELDO</v>
      </c>
      <c r="B47" s="20">
        <v>3698278</v>
      </c>
      <c r="C47" s="4" t="s">
        <v>95</v>
      </c>
      <c r="D47" s="1" t="s">
        <v>96</v>
      </c>
      <c r="E47" s="1" t="s">
        <v>8</v>
      </c>
      <c r="F47" s="2">
        <v>3656400</v>
      </c>
      <c r="G47" s="1">
        <v>111</v>
      </c>
      <c r="H47" s="1" t="s">
        <v>46</v>
      </c>
      <c r="I47" s="3">
        <v>3396400</v>
      </c>
      <c r="J47" s="3">
        <v>2852976</v>
      </c>
      <c r="K47" s="1" t="s">
        <v>9</v>
      </c>
      <c r="L47" s="20" t="s">
        <v>383</v>
      </c>
    </row>
    <row r="48" spans="1:12" x14ac:dyDescent="0.25">
      <c r="A48" s="1" t="str">
        <f t="shared" si="0"/>
        <v>3172487SUELDO</v>
      </c>
      <c r="B48" s="20">
        <v>3172487</v>
      </c>
      <c r="C48" s="1" t="s">
        <v>343</v>
      </c>
      <c r="D48" s="1" t="s">
        <v>207</v>
      </c>
      <c r="E48" s="1" t="s">
        <v>8</v>
      </c>
      <c r="F48" s="2">
        <v>3416400</v>
      </c>
      <c r="G48" s="1">
        <v>111</v>
      </c>
      <c r="H48" s="1" t="s">
        <v>66</v>
      </c>
      <c r="I48" s="3">
        <v>3156400</v>
      </c>
      <c r="J48" s="3">
        <v>2651376</v>
      </c>
      <c r="K48" s="1" t="s">
        <v>9</v>
      </c>
      <c r="L48" s="20" t="s">
        <v>383</v>
      </c>
    </row>
    <row r="49" spans="1:12" x14ac:dyDescent="0.25">
      <c r="A49" s="1" t="str">
        <f t="shared" si="0"/>
        <v>6028599SUELDO</v>
      </c>
      <c r="B49" s="20">
        <v>6028599</v>
      </c>
      <c r="C49" s="1" t="s">
        <v>74</v>
      </c>
      <c r="D49" s="1" t="s">
        <v>75</v>
      </c>
      <c r="E49" s="1" t="s">
        <v>8</v>
      </c>
      <c r="F49" s="2">
        <v>2549324</v>
      </c>
      <c r="G49" s="1">
        <v>111</v>
      </c>
      <c r="H49" s="1" t="s">
        <v>66</v>
      </c>
      <c r="I49" s="3">
        <v>3156400</v>
      </c>
      <c r="J49" s="3">
        <v>2651376</v>
      </c>
      <c r="K49" s="1" t="s">
        <v>9</v>
      </c>
      <c r="L49" s="20" t="s">
        <v>383</v>
      </c>
    </row>
    <row r="50" spans="1:12" x14ac:dyDescent="0.25">
      <c r="A50" s="1" t="str">
        <f t="shared" si="0"/>
        <v>738643SUELDO</v>
      </c>
      <c r="B50" s="20">
        <v>738643</v>
      </c>
      <c r="C50" s="1" t="s">
        <v>85</v>
      </c>
      <c r="D50" s="1" t="s">
        <v>86</v>
      </c>
      <c r="E50" s="1" t="s">
        <v>8</v>
      </c>
      <c r="F50" s="2">
        <v>3416400</v>
      </c>
      <c r="G50" s="1">
        <v>111</v>
      </c>
      <c r="H50" s="1" t="s">
        <v>66</v>
      </c>
      <c r="I50" s="3">
        <v>3156400</v>
      </c>
      <c r="J50" s="3">
        <v>2651376</v>
      </c>
      <c r="K50" s="1" t="s">
        <v>9</v>
      </c>
      <c r="L50" s="20" t="s">
        <v>383</v>
      </c>
    </row>
    <row r="51" spans="1:12" x14ac:dyDescent="0.25">
      <c r="A51" s="1" t="str">
        <f t="shared" si="0"/>
        <v>4819751SUELDO</v>
      </c>
      <c r="B51" s="20">
        <v>4819751</v>
      </c>
      <c r="C51" s="1" t="s">
        <v>159</v>
      </c>
      <c r="D51" s="1" t="s">
        <v>265</v>
      </c>
      <c r="E51" s="1" t="s">
        <v>8</v>
      </c>
      <c r="F51" s="2">
        <v>3416400</v>
      </c>
      <c r="G51" s="1">
        <v>111</v>
      </c>
      <c r="H51" s="1" t="s">
        <v>66</v>
      </c>
      <c r="I51" s="3">
        <v>3156400</v>
      </c>
      <c r="J51" s="3">
        <v>2525120</v>
      </c>
      <c r="K51" s="1" t="s">
        <v>9</v>
      </c>
      <c r="L51" s="20" t="s">
        <v>383</v>
      </c>
    </row>
    <row r="52" spans="1:12" x14ac:dyDescent="0.25">
      <c r="A52" s="1" t="str">
        <f t="shared" si="0"/>
        <v>3581656SUELDO</v>
      </c>
      <c r="B52" s="20">
        <v>3581656</v>
      </c>
      <c r="C52" s="4" t="s">
        <v>189</v>
      </c>
      <c r="D52" s="1" t="s">
        <v>338</v>
      </c>
      <c r="E52" s="1" t="s">
        <v>8</v>
      </c>
      <c r="F52" s="2">
        <v>3416400</v>
      </c>
      <c r="G52" s="1">
        <v>111</v>
      </c>
      <c r="H52" s="1" t="s">
        <v>66</v>
      </c>
      <c r="I52" s="3">
        <v>3156400</v>
      </c>
      <c r="J52" s="3">
        <v>2651376</v>
      </c>
      <c r="K52" s="1" t="s">
        <v>9</v>
      </c>
      <c r="L52" s="20" t="s">
        <v>383</v>
      </c>
    </row>
    <row r="53" spans="1:12" x14ac:dyDescent="0.25">
      <c r="A53" s="1" t="str">
        <f t="shared" si="0"/>
        <v>4928632SUELDO</v>
      </c>
      <c r="B53" s="20">
        <v>4928632</v>
      </c>
      <c r="C53" s="4" t="s">
        <v>241</v>
      </c>
      <c r="D53" s="1" t="s">
        <v>286</v>
      </c>
      <c r="E53" s="1" t="s">
        <v>8</v>
      </c>
      <c r="F53" s="2">
        <v>3416400</v>
      </c>
      <c r="G53" s="1">
        <v>111</v>
      </c>
      <c r="H53" s="1" t="s">
        <v>66</v>
      </c>
      <c r="I53" s="3">
        <v>3156400</v>
      </c>
      <c r="J53" s="3">
        <v>2651376</v>
      </c>
      <c r="K53" s="1" t="s">
        <v>9</v>
      </c>
      <c r="L53" s="20" t="s">
        <v>383</v>
      </c>
    </row>
    <row r="54" spans="1:12" x14ac:dyDescent="0.25">
      <c r="A54" s="1" t="str">
        <f t="shared" si="0"/>
        <v>3038807SUELDO</v>
      </c>
      <c r="B54" s="20">
        <v>3038807</v>
      </c>
      <c r="C54" s="1" t="s">
        <v>62</v>
      </c>
      <c r="D54" s="1" t="s">
        <v>63</v>
      </c>
      <c r="E54" s="1" t="s">
        <v>8</v>
      </c>
      <c r="F54" s="2">
        <v>2948500</v>
      </c>
      <c r="G54" s="1">
        <v>111</v>
      </c>
      <c r="H54" s="1" t="s">
        <v>82</v>
      </c>
      <c r="I54" s="3">
        <v>2688500</v>
      </c>
      <c r="J54" s="3">
        <v>2258340</v>
      </c>
      <c r="K54" s="1" t="s">
        <v>9</v>
      </c>
      <c r="L54" s="20" t="s">
        <v>383</v>
      </c>
    </row>
    <row r="55" spans="1:12" x14ac:dyDescent="0.25">
      <c r="A55" s="1" t="str">
        <f t="shared" si="0"/>
        <v>3662379SUELDO</v>
      </c>
      <c r="B55" s="20">
        <v>3662379</v>
      </c>
      <c r="C55" s="1" t="s">
        <v>43</v>
      </c>
      <c r="D55" s="1" t="s">
        <v>44</v>
      </c>
      <c r="E55" s="1" t="s">
        <v>8</v>
      </c>
      <c r="F55" s="2">
        <v>2549324</v>
      </c>
      <c r="G55" s="1">
        <v>111</v>
      </c>
      <c r="H55" s="1" t="s">
        <v>45</v>
      </c>
      <c r="I55" s="3">
        <v>2550307</v>
      </c>
      <c r="J55" s="3">
        <v>2142258</v>
      </c>
      <c r="K55" s="1" t="s">
        <v>9</v>
      </c>
      <c r="L55" s="20" t="s">
        <v>383</v>
      </c>
    </row>
    <row r="56" spans="1:12" x14ac:dyDescent="0.25">
      <c r="A56" s="1" t="str">
        <f t="shared" si="0"/>
        <v>3506169SUELDO</v>
      </c>
      <c r="B56" s="20">
        <v>3506169</v>
      </c>
      <c r="C56" s="1" t="s">
        <v>99</v>
      </c>
      <c r="D56" s="1" t="s">
        <v>100</v>
      </c>
      <c r="E56" s="1" t="s">
        <v>8</v>
      </c>
      <c r="F56" s="2">
        <v>2995700</v>
      </c>
      <c r="G56" s="1">
        <v>111</v>
      </c>
      <c r="H56" s="1" t="s">
        <v>101</v>
      </c>
      <c r="I56" s="3">
        <v>2735700</v>
      </c>
      <c r="J56" s="3">
        <v>2297988</v>
      </c>
      <c r="K56" s="1" t="s">
        <v>9</v>
      </c>
      <c r="L56" s="20" t="s">
        <v>383</v>
      </c>
    </row>
    <row r="57" spans="1:12" x14ac:dyDescent="0.25">
      <c r="A57" s="1" t="str">
        <f t="shared" si="0"/>
        <v>4375294SUELDO</v>
      </c>
      <c r="B57" s="20">
        <v>4375294</v>
      </c>
      <c r="C57" s="4" t="s">
        <v>244</v>
      </c>
      <c r="D57" s="1" t="s">
        <v>245</v>
      </c>
      <c r="E57" s="1" t="s">
        <v>8</v>
      </c>
      <c r="F57" s="2">
        <v>2995700</v>
      </c>
      <c r="G57" s="1">
        <v>111</v>
      </c>
      <c r="H57" s="1" t="s">
        <v>101</v>
      </c>
      <c r="I57" s="3">
        <v>2735700</v>
      </c>
      <c r="J57" s="3">
        <v>2297988</v>
      </c>
      <c r="K57" s="1" t="s">
        <v>9</v>
      </c>
      <c r="L57" s="20" t="s">
        <v>383</v>
      </c>
    </row>
    <row r="58" spans="1:12" x14ac:dyDescent="0.25">
      <c r="A58" s="1" t="str">
        <f t="shared" si="0"/>
        <v>5524771SUELDO</v>
      </c>
      <c r="B58" s="20">
        <v>5524771</v>
      </c>
      <c r="C58" s="1" t="s">
        <v>115</v>
      </c>
      <c r="D58" s="1" t="s">
        <v>116</v>
      </c>
      <c r="E58" s="1" t="s">
        <v>8</v>
      </c>
      <c r="F58" s="2">
        <v>2549324</v>
      </c>
      <c r="G58" s="1">
        <v>111</v>
      </c>
      <c r="H58" s="1" t="s">
        <v>117</v>
      </c>
      <c r="I58" s="3">
        <v>2550307</v>
      </c>
      <c r="J58" s="3">
        <v>2142258</v>
      </c>
      <c r="K58" s="1" t="s">
        <v>9</v>
      </c>
      <c r="L58" s="20" t="s">
        <v>383</v>
      </c>
    </row>
    <row r="59" spans="1:12" x14ac:dyDescent="0.25">
      <c r="A59" s="1" t="str">
        <f t="shared" si="0"/>
        <v>4210134SUELDO</v>
      </c>
      <c r="B59" s="20">
        <v>4210134</v>
      </c>
      <c r="C59" s="4" t="s">
        <v>326</v>
      </c>
      <c r="D59" s="1" t="s">
        <v>327</v>
      </c>
      <c r="E59" s="1" t="s">
        <v>8</v>
      </c>
      <c r="F59" s="2">
        <v>2549324</v>
      </c>
      <c r="G59" s="1">
        <v>111</v>
      </c>
      <c r="H59" s="1" t="s">
        <v>49</v>
      </c>
      <c r="I59" s="3">
        <v>2550307</v>
      </c>
      <c r="J59" s="3">
        <v>2142258</v>
      </c>
      <c r="K59" s="1" t="s">
        <v>9</v>
      </c>
      <c r="L59" s="20" t="s">
        <v>383</v>
      </c>
    </row>
    <row r="60" spans="1:12" x14ac:dyDescent="0.25">
      <c r="A60" s="1" t="str">
        <f t="shared" si="0"/>
        <v>2033256SUELDO</v>
      </c>
      <c r="B60" s="20">
        <v>2033256</v>
      </c>
      <c r="C60" s="8" t="s">
        <v>231</v>
      </c>
      <c r="D60" s="1" t="s">
        <v>232</v>
      </c>
      <c r="E60" s="1" t="s">
        <v>8</v>
      </c>
      <c r="F60" s="2">
        <v>2549324</v>
      </c>
      <c r="G60" s="1">
        <v>111</v>
      </c>
      <c r="H60" s="1" t="s">
        <v>49</v>
      </c>
      <c r="I60" s="3">
        <v>2550307</v>
      </c>
      <c r="J60" s="3">
        <v>2142258</v>
      </c>
      <c r="K60" s="1" t="s">
        <v>9</v>
      </c>
      <c r="L60" s="20" t="s">
        <v>383</v>
      </c>
    </row>
    <row r="61" spans="1:12" x14ac:dyDescent="0.25">
      <c r="A61" s="1" t="str">
        <f t="shared" si="0"/>
        <v>2881458SUELDO</v>
      </c>
      <c r="B61" s="20">
        <v>2881458</v>
      </c>
      <c r="C61" s="4" t="s">
        <v>221</v>
      </c>
      <c r="D61" s="1" t="s">
        <v>130</v>
      </c>
      <c r="E61" s="1" t="s">
        <v>8</v>
      </c>
      <c r="F61" s="2">
        <v>2549324</v>
      </c>
      <c r="G61" s="1">
        <v>111</v>
      </c>
      <c r="H61" s="1" t="s">
        <v>36</v>
      </c>
      <c r="I61" s="3">
        <v>2550307</v>
      </c>
      <c r="J61" s="3">
        <v>2142258</v>
      </c>
      <c r="K61" s="1" t="s">
        <v>9</v>
      </c>
      <c r="L61" s="20" t="s">
        <v>383</v>
      </c>
    </row>
    <row r="62" spans="1:12" x14ac:dyDescent="0.25">
      <c r="A62" s="1" t="str">
        <f t="shared" si="0"/>
        <v>1100156SUELDO</v>
      </c>
      <c r="B62" s="20">
        <v>1100156</v>
      </c>
      <c r="C62" s="1" t="s">
        <v>104</v>
      </c>
      <c r="D62" s="1" t="s">
        <v>105</v>
      </c>
      <c r="E62" s="1" t="s">
        <v>8</v>
      </c>
      <c r="F62" s="2">
        <v>2549324</v>
      </c>
      <c r="G62" s="1">
        <v>111</v>
      </c>
      <c r="H62" s="1" t="s">
        <v>39</v>
      </c>
      <c r="I62" s="3">
        <v>2550307</v>
      </c>
      <c r="J62" s="3">
        <v>2142258</v>
      </c>
      <c r="K62" s="1" t="s">
        <v>9</v>
      </c>
      <c r="L62" s="20" t="s">
        <v>383</v>
      </c>
    </row>
    <row r="63" spans="1:12" x14ac:dyDescent="0.25">
      <c r="A63" s="1" t="str">
        <f t="shared" si="0"/>
        <v>5003056SUELDO</v>
      </c>
      <c r="B63" s="20">
        <v>5003056</v>
      </c>
      <c r="C63" s="1" t="s">
        <v>384</v>
      </c>
      <c r="D63" s="1" t="s">
        <v>279</v>
      </c>
      <c r="E63" s="1" t="s">
        <v>8</v>
      </c>
      <c r="F63" s="2">
        <v>0</v>
      </c>
      <c r="G63" s="1">
        <v>111</v>
      </c>
      <c r="H63" s="1" t="s">
        <v>39</v>
      </c>
      <c r="I63" s="3">
        <v>2550307</v>
      </c>
      <c r="J63" s="3">
        <v>2142258</v>
      </c>
      <c r="K63" s="1" t="s">
        <v>9</v>
      </c>
      <c r="L63" s="20" t="s">
        <v>383</v>
      </c>
    </row>
    <row r="64" spans="1:12" x14ac:dyDescent="0.25">
      <c r="A64" s="1" t="str">
        <f t="shared" si="0"/>
        <v>5338520SUELDO</v>
      </c>
      <c r="B64" s="20">
        <v>5338520</v>
      </c>
      <c r="C64" s="4" t="s">
        <v>256</v>
      </c>
      <c r="D64" s="1" t="s">
        <v>257</v>
      </c>
      <c r="E64" s="1" t="s">
        <v>8</v>
      </c>
      <c r="F64" s="2">
        <v>2549324</v>
      </c>
      <c r="G64" s="1">
        <v>111</v>
      </c>
      <c r="H64" s="1" t="s">
        <v>39</v>
      </c>
      <c r="I64" s="3">
        <v>2550307</v>
      </c>
      <c r="J64" s="3">
        <v>2142258</v>
      </c>
      <c r="K64" s="1" t="s">
        <v>9</v>
      </c>
      <c r="L64" s="20" t="s">
        <v>383</v>
      </c>
    </row>
    <row r="65" spans="1:12" x14ac:dyDescent="0.25">
      <c r="A65" s="1" t="str">
        <f t="shared" si="0"/>
        <v>2863947SUELDO</v>
      </c>
      <c r="B65" s="20">
        <v>2863947</v>
      </c>
      <c r="C65" s="1" t="s">
        <v>167</v>
      </c>
      <c r="D65" s="1" t="s">
        <v>168</v>
      </c>
      <c r="E65" s="1" t="s">
        <v>8</v>
      </c>
      <c r="F65" s="2">
        <v>2549324</v>
      </c>
      <c r="G65" s="1">
        <v>111</v>
      </c>
      <c r="H65" s="1" t="s">
        <v>27</v>
      </c>
      <c r="I65" s="3">
        <v>2550307</v>
      </c>
      <c r="J65" s="3">
        <v>2142258</v>
      </c>
      <c r="K65" s="1" t="s">
        <v>9</v>
      </c>
      <c r="L65" s="20" t="s">
        <v>383</v>
      </c>
    </row>
    <row r="66" spans="1:12" x14ac:dyDescent="0.25">
      <c r="A66" s="1" t="str">
        <f t="shared" ref="A66:A129" si="1">B66&amp;K66</f>
        <v>2875309SUELDO</v>
      </c>
      <c r="B66" s="20">
        <v>2875309</v>
      </c>
      <c r="C66" s="1" t="s">
        <v>47</v>
      </c>
      <c r="D66" s="1" t="s">
        <v>48</v>
      </c>
      <c r="E66" s="1" t="s">
        <v>8</v>
      </c>
      <c r="F66" s="2">
        <v>2549234</v>
      </c>
      <c r="G66" s="1">
        <v>111</v>
      </c>
      <c r="H66" s="1" t="s">
        <v>27</v>
      </c>
      <c r="I66" s="3">
        <v>2550307</v>
      </c>
      <c r="J66" s="3">
        <v>2142258</v>
      </c>
      <c r="K66" s="1" t="s">
        <v>9</v>
      </c>
      <c r="L66" s="20" t="s">
        <v>383</v>
      </c>
    </row>
    <row r="67" spans="1:12" x14ac:dyDescent="0.25">
      <c r="A67" s="1" t="str">
        <f t="shared" si="1"/>
        <v>1361100SUELDO</v>
      </c>
      <c r="B67" s="20">
        <v>1361100</v>
      </c>
      <c r="C67" s="1" t="s">
        <v>339</v>
      </c>
      <c r="D67" s="1" t="s">
        <v>340</v>
      </c>
      <c r="E67" s="1" t="s">
        <v>8</v>
      </c>
      <c r="F67" s="2">
        <v>2549324</v>
      </c>
      <c r="G67" s="1">
        <v>111</v>
      </c>
      <c r="H67" s="1" t="s">
        <v>33</v>
      </c>
      <c r="I67" s="3">
        <v>2550307</v>
      </c>
      <c r="J67" s="3">
        <v>2142258</v>
      </c>
      <c r="K67" s="1" t="s">
        <v>9</v>
      </c>
      <c r="L67" s="20" t="s">
        <v>383</v>
      </c>
    </row>
    <row r="68" spans="1:12" x14ac:dyDescent="0.25">
      <c r="A68" s="1" t="str">
        <f t="shared" si="1"/>
        <v>5546295SUELDO</v>
      </c>
      <c r="B68" s="20">
        <v>5546295</v>
      </c>
      <c r="C68" s="1" t="s">
        <v>107</v>
      </c>
      <c r="D68" s="1" t="s">
        <v>108</v>
      </c>
      <c r="E68" s="1" t="s">
        <v>8</v>
      </c>
      <c r="F68" s="2">
        <v>2549324</v>
      </c>
      <c r="G68" s="1">
        <v>111</v>
      </c>
      <c r="H68" s="1" t="s">
        <v>33</v>
      </c>
      <c r="I68" s="3">
        <v>2550307</v>
      </c>
      <c r="J68" s="3">
        <v>2142258</v>
      </c>
      <c r="K68" s="1" t="s">
        <v>9</v>
      </c>
      <c r="L68" s="20" t="s">
        <v>383</v>
      </c>
    </row>
    <row r="69" spans="1:12" x14ac:dyDescent="0.25">
      <c r="A69" s="1" t="str">
        <f t="shared" si="1"/>
        <v>973733DIETA</v>
      </c>
      <c r="B69" s="20">
        <v>973733</v>
      </c>
      <c r="C69" s="1" t="s">
        <v>150</v>
      </c>
      <c r="D69" s="1" t="s">
        <v>151</v>
      </c>
      <c r="E69" s="1" t="s">
        <v>8</v>
      </c>
      <c r="F69" s="2">
        <v>10623662</v>
      </c>
      <c r="G69" s="1">
        <v>112</v>
      </c>
      <c r="H69" s="1" t="s">
        <v>288</v>
      </c>
      <c r="I69" s="5">
        <v>9673262</v>
      </c>
      <c r="J69" s="5">
        <v>9673262</v>
      </c>
      <c r="K69" s="1" t="s">
        <v>215</v>
      </c>
      <c r="L69" s="20" t="s">
        <v>383</v>
      </c>
    </row>
    <row r="70" spans="1:12" x14ac:dyDescent="0.25">
      <c r="A70" s="1" t="str">
        <f t="shared" si="1"/>
        <v>1259379DIETA</v>
      </c>
      <c r="B70" s="20">
        <v>1259379</v>
      </c>
      <c r="C70" s="1" t="s">
        <v>306</v>
      </c>
      <c r="D70" s="1" t="s">
        <v>307</v>
      </c>
      <c r="E70" s="1" t="s">
        <v>8</v>
      </c>
      <c r="F70" s="2">
        <v>10623662</v>
      </c>
      <c r="G70" s="1">
        <v>112</v>
      </c>
      <c r="H70" s="1" t="s">
        <v>288</v>
      </c>
      <c r="I70" s="5">
        <v>9673262</v>
      </c>
      <c r="J70" s="5">
        <v>9673262</v>
      </c>
      <c r="K70" s="1" t="s">
        <v>215</v>
      </c>
      <c r="L70" s="20" t="s">
        <v>383</v>
      </c>
    </row>
    <row r="71" spans="1:12" x14ac:dyDescent="0.25">
      <c r="A71" s="1" t="str">
        <f t="shared" si="1"/>
        <v>3633946DIETA</v>
      </c>
      <c r="B71" s="20">
        <v>3633946</v>
      </c>
      <c r="C71" s="1" t="s">
        <v>141</v>
      </c>
      <c r="D71" s="1" t="s">
        <v>142</v>
      </c>
      <c r="E71" s="1" t="s">
        <v>8</v>
      </c>
      <c r="F71" s="2">
        <v>10623662</v>
      </c>
      <c r="G71" s="1">
        <v>112</v>
      </c>
      <c r="H71" s="1" t="s">
        <v>288</v>
      </c>
      <c r="I71" s="5">
        <v>9673262</v>
      </c>
      <c r="J71" s="5">
        <v>9673262</v>
      </c>
      <c r="K71" s="1" t="s">
        <v>215</v>
      </c>
      <c r="L71" s="20" t="s">
        <v>383</v>
      </c>
    </row>
    <row r="72" spans="1:12" x14ac:dyDescent="0.25">
      <c r="A72" s="1" t="str">
        <f t="shared" si="1"/>
        <v>5263602DIETA</v>
      </c>
      <c r="B72" s="20">
        <v>5263602</v>
      </c>
      <c r="C72" s="1" t="s">
        <v>144</v>
      </c>
      <c r="D72" s="1" t="s">
        <v>145</v>
      </c>
      <c r="E72" s="1" t="s">
        <v>8</v>
      </c>
      <c r="F72" s="2">
        <v>10623662</v>
      </c>
      <c r="G72" s="1">
        <v>112</v>
      </c>
      <c r="H72" s="1" t="s">
        <v>288</v>
      </c>
      <c r="I72" s="5">
        <v>9673262</v>
      </c>
      <c r="J72" s="5">
        <v>9673262</v>
      </c>
      <c r="K72" s="1" t="s">
        <v>215</v>
      </c>
      <c r="L72" s="20" t="s">
        <v>383</v>
      </c>
    </row>
    <row r="73" spans="1:12" x14ac:dyDescent="0.25">
      <c r="A73" s="1" t="str">
        <f t="shared" si="1"/>
        <v>2945666DIETA</v>
      </c>
      <c r="B73" s="20">
        <v>2945666</v>
      </c>
      <c r="C73" s="1" t="s">
        <v>148</v>
      </c>
      <c r="D73" s="1" t="s">
        <v>149</v>
      </c>
      <c r="E73" s="1" t="s">
        <v>8</v>
      </c>
      <c r="F73" s="2">
        <v>10623662</v>
      </c>
      <c r="G73" s="1">
        <v>112</v>
      </c>
      <c r="H73" s="1" t="s">
        <v>288</v>
      </c>
      <c r="I73" s="5">
        <v>9673262</v>
      </c>
      <c r="J73" s="5">
        <v>9673262</v>
      </c>
      <c r="K73" s="1" t="s">
        <v>215</v>
      </c>
      <c r="L73" s="20" t="s">
        <v>383</v>
      </c>
    </row>
    <row r="74" spans="1:12" x14ac:dyDescent="0.25">
      <c r="A74" s="1" t="str">
        <f t="shared" si="1"/>
        <v>1593075DIETA</v>
      </c>
      <c r="B74" s="20">
        <v>1593075</v>
      </c>
      <c r="C74" s="1" t="s">
        <v>125</v>
      </c>
      <c r="D74" s="1" t="s">
        <v>126</v>
      </c>
      <c r="E74" s="1" t="s">
        <v>8</v>
      </c>
      <c r="F74" s="2">
        <v>10623662</v>
      </c>
      <c r="G74" s="1">
        <v>112</v>
      </c>
      <c r="H74" s="1" t="s">
        <v>288</v>
      </c>
      <c r="I74" s="5">
        <v>9673262</v>
      </c>
      <c r="J74" s="5">
        <v>9673262</v>
      </c>
      <c r="K74" s="1" t="s">
        <v>215</v>
      </c>
      <c r="L74" s="20" t="s">
        <v>383</v>
      </c>
    </row>
    <row r="75" spans="1:12" x14ac:dyDescent="0.25">
      <c r="A75" s="1" t="str">
        <f t="shared" si="1"/>
        <v>1456686DIETA</v>
      </c>
      <c r="B75" s="20">
        <v>1456686</v>
      </c>
      <c r="C75" s="1" t="s">
        <v>275</v>
      </c>
      <c r="D75" s="1" t="s">
        <v>308</v>
      </c>
      <c r="E75" s="1" t="s">
        <v>8</v>
      </c>
      <c r="F75" s="2">
        <v>10623662</v>
      </c>
      <c r="G75" s="1">
        <v>112</v>
      </c>
      <c r="H75" s="1" t="s">
        <v>288</v>
      </c>
      <c r="I75" s="5">
        <v>9673262</v>
      </c>
      <c r="J75" s="5">
        <v>9673262</v>
      </c>
      <c r="K75" s="1" t="s">
        <v>215</v>
      </c>
      <c r="L75" s="20" t="s">
        <v>383</v>
      </c>
    </row>
    <row r="76" spans="1:12" x14ac:dyDescent="0.25">
      <c r="A76" s="1" t="str">
        <f t="shared" si="1"/>
        <v>3265247DIETA</v>
      </c>
      <c r="B76" s="20">
        <v>3265247</v>
      </c>
      <c r="C76" s="1" t="s">
        <v>146</v>
      </c>
      <c r="D76" s="1" t="s">
        <v>147</v>
      </c>
      <c r="E76" s="1" t="s">
        <v>8</v>
      </c>
      <c r="F76" s="2">
        <v>10623662</v>
      </c>
      <c r="G76" s="1">
        <v>112</v>
      </c>
      <c r="H76" s="1" t="s">
        <v>288</v>
      </c>
      <c r="I76" s="5">
        <v>9673262</v>
      </c>
      <c r="J76" s="5">
        <v>9673262</v>
      </c>
      <c r="K76" s="1" t="s">
        <v>215</v>
      </c>
      <c r="L76" s="20" t="s">
        <v>383</v>
      </c>
    </row>
    <row r="77" spans="1:12" x14ac:dyDescent="0.25">
      <c r="A77" s="1" t="str">
        <f t="shared" si="1"/>
        <v>1821102DIETA</v>
      </c>
      <c r="B77" s="20">
        <v>1821102</v>
      </c>
      <c r="C77" s="1" t="s">
        <v>129</v>
      </c>
      <c r="D77" s="1" t="s">
        <v>130</v>
      </c>
      <c r="E77" s="1" t="s">
        <v>8</v>
      </c>
      <c r="F77" s="2">
        <v>10623662</v>
      </c>
      <c r="G77" s="1">
        <v>112</v>
      </c>
      <c r="H77" s="1" t="s">
        <v>288</v>
      </c>
      <c r="I77" s="5">
        <v>9673262</v>
      </c>
      <c r="J77" s="5">
        <v>9673262</v>
      </c>
      <c r="K77" s="1" t="s">
        <v>215</v>
      </c>
      <c r="L77" s="20" t="s">
        <v>383</v>
      </c>
    </row>
    <row r="78" spans="1:12" x14ac:dyDescent="0.25">
      <c r="A78" s="1" t="str">
        <f t="shared" si="1"/>
        <v>4649248DIETA</v>
      </c>
      <c r="B78" s="20">
        <v>4649248</v>
      </c>
      <c r="C78" s="1" t="s">
        <v>152</v>
      </c>
      <c r="D78" s="1" t="s">
        <v>153</v>
      </c>
      <c r="E78" s="1" t="s">
        <v>8</v>
      </c>
      <c r="F78" s="2">
        <v>10623662</v>
      </c>
      <c r="G78" s="1">
        <v>112</v>
      </c>
      <c r="H78" s="1" t="s">
        <v>288</v>
      </c>
      <c r="I78" s="5">
        <v>9673262</v>
      </c>
      <c r="J78" s="5">
        <v>9673262</v>
      </c>
      <c r="K78" s="1" t="s">
        <v>215</v>
      </c>
      <c r="L78" s="20" t="s">
        <v>383</v>
      </c>
    </row>
    <row r="79" spans="1:12" x14ac:dyDescent="0.25">
      <c r="A79" s="1" t="str">
        <f t="shared" si="1"/>
        <v>3827897DIETA</v>
      </c>
      <c r="B79" s="20">
        <v>3827897</v>
      </c>
      <c r="C79" s="1" t="s">
        <v>136</v>
      </c>
      <c r="D79" s="1" t="s">
        <v>137</v>
      </c>
      <c r="E79" s="1" t="s">
        <v>8</v>
      </c>
      <c r="F79" s="2">
        <v>10623662</v>
      </c>
      <c r="G79" s="1">
        <v>112</v>
      </c>
      <c r="H79" s="1" t="s">
        <v>288</v>
      </c>
      <c r="I79" s="5">
        <v>9673262</v>
      </c>
      <c r="J79" s="5">
        <v>9673262</v>
      </c>
      <c r="K79" s="1" t="s">
        <v>215</v>
      </c>
      <c r="L79" s="20" t="s">
        <v>383</v>
      </c>
    </row>
    <row r="80" spans="1:12" x14ac:dyDescent="0.25">
      <c r="A80" s="1" t="str">
        <f t="shared" si="1"/>
        <v>4545043DIETA</v>
      </c>
      <c r="B80" s="20">
        <v>4545043</v>
      </c>
      <c r="C80" s="1" t="s">
        <v>118</v>
      </c>
      <c r="D80" s="1" t="s">
        <v>131</v>
      </c>
      <c r="E80" s="1" t="s">
        <v>8</v>
      </c>
      <c r="F80" s="2">
        <v>10623662</v>
      </c>
      <c r="G80" s="1">
        <v>112</v>
      </c>
      <c r="H80" s="1" t="s">
        <v>288</v>
      </c>
      <c r="I80" s="5">
        <v>9673262</v>
      </c>
      <c r="J80" s="5">
        <v>9673262</v>
      </c>
      <c r="K80" s="1" t="s">
        <v>215</v>
      </c>
      <c r="L80" s="20" t="s">
        <v>383</v>
      </c>
    </row>
    <row r="81" spans="1:12" x14ac:dyDescent="0.25">
      <c r="A81" s="1" t="str">
        <f t="shared" si="1"/>
        <v>1370440DIETA</v>
      </c>
      <c r="B81" s="20">
        <v>1370440</v>
      </c>
      <c r="C81" s="1" t="s">
        <v>118</v>
      </c>
      <c r="D81" s="1" t="s">
        <v>140</v>
      </c>
      <c r="E81" s="1" t="s">
        <v>8</v>
      </c>
      <c r="F81" s="2">
        <v>10623662</v>
      </c>
      <c r="G81" s="1">
        <v>112</v>
      </c>
      <c r="H81" s="1" t="s">
        <v>288</v>
      </c>
      <c r="I81" s="5">
        <v>9673262</v>
      </c>
      <c r="J81" s="5">
        <v>9673262</v>
      </c>
      <c r="K81" s="1" t="s">
        <v>215</v>
      </c>
      <c r="L81" s="20" t="s">
        <v>383</v>
      </c>
    </row>
    <row r="82" spans="1:12" x14ac:dyDescent="0.25">
      <c r="A82" s="1" t="str">
        <f t="shared" si="1"/>
        <v>1345145DIETA</v>
      </c>
      <c r="B82" s="20">
        <v>1345145</v>
      </c>
      <c r="C82" s="1" t="s">
        <v>119</v>
      </c>
      <c r="D82" s="1" t="s">
        <v>120</v>
      </c>
      <c r="E82" s="1" t="s">
        <v>8</v>
      </c>
      <c r="F82" s="2">
        <v>10623662</v>
      </c>
      <c r="G82" s="1">
        <v>112</v>
      </c>
      <c r="H82" s="1" t="s">
        <v>288</v>
      </c>
      <c r="I82" s="5">
        <v>9673262</v>
      </c>
      <c r="J82" s="5">
        <v>9673262</v>
      </c>
      <c r="K82" s="1" t="s">
        <v>215</v>
      </c>
      <c r="L82" s="20" t="s">
        <v>383</v>
      </c>
    </row>
    <row r="83" spans="1:12" x14ac:dyDescent="0.25">
      <c r="A83" s="1" t="str">
        <f t="shared" si="1"/>
        <v>948552DIETA</v>
      </c>
      <c r="B83" s="20">
        <v>948552</v>
      </c>
      <c r="C83" s="4" t="s">
        <v>123</v>
      </c>
      <c r="D83" s="1" t="s">
        <v>124</v>
      </c>
      <c r="E83" s="1" t="s">
        <v>8</v>
      </c>
      <c r="F83" s="2">
        <v>10623662</v>
      </c>
      <c r="G83" s="1">
        <v>112</v>
      </c>
      <c r="H83" s="1" t="s">
        <v>288</v>
      </c>
      <c r="I83" s="5">
        <v>9673262</v>
      </c>
      <c r="J83" s="5">
        <v>9673262</v>
      </c>
      <c r="K83" s="1" t="s">
        <v>215</v>
      </c>
      <c r="L83" s="20" t="s">
        <v>383</v>
      </c>
    </row>
    <row r="84" spans="1:12" x14ac:dyDescent="0.25">
      <c r="A84" s="1" t="str">
        <f t="shared" si="1"/>
        <v>1470519DIETA</v>
      </c>
      <c r="B84" s="20">
        <v>1470519</v>
      </c>
      <c r="C84" s="1" t="s">
        <v>134</v>
      </c>
      <c r="D84" s="1" t="s">
        <v>135</v>
      </c>
      <c r="E84" s="1" t="s">
        <v>8</v>
      </c>
      <c r="F84" s="2">
        <v>10623662</v>
      </c>
      <c r="G84" s="1">
        <v>112</v>
      </c>
      <c r="H84" s="1" t="s">
        <v>288</v>
      </c>
      <c r="I84" s="5">
        <v>9673262</v>
      </c>
      <c r="J84" s="5">
        <v>9673262</v>
      </c>
      <c r="K84" s="1" t="s">
        <v>215</v>
      </c>
      <c r="L84" s="20" t="s">
        <v>383</v>
      </c>
    </row>
    <row r="85" spans="1:12" x14ac:dyDescent="0.25">
      <c r="A85" s="1" t="str">
        <f t="shared" si="1"/>
        <v>3817211DIETA</v>
      </c>
      <c r="B85" s="20">
        <v>3817211</v>
      </c>
      <c r="C85" s="1" t="s">
        <v>143</v>
      </c>
      <c r="D85" s="1" t="s">
        <v>44</v>
      </c>
      <c r="E85" s="1" t="s">
        <v>8</v>
      </c>
      <c r="F85" s="2">
        <v>10623662</v>
      </c>
      <c r="G85" s="1">
        <v>112</v>
      </c>
      <c r="H85" s="1" t="s">
        <v>288</v>
      </c>
      <c r="I85" s="5">
        <v>9673262</v>
      </c>
      <c r="J85" s="5">
        <v>9673262</v>
      </c>
      <c r="K85" s="1" t="s">
        <v>215</v>
      </c>
      <c r="L85" s="20" t="s">
        <v>383</v>
      </c>
    </row>
    <row r="86" spans="1:12" x14ac:dyDescent="0.25">
      <c r="A86" s="1" t="str">
        <f t="shared" si="1"/>
        <v>430164DIETA</v>
      </c>
      <c r="B86" s="20">
        <v>430164</v>
      </c>
      <c r="C86" s="1" t="s">
        <v>127</v>
      </c>
      <c r="D86" s="1" t="s">
        <v>128</v>
      </c>
      <c r="E86" s="1" t="s">
        <v>8</v>
      </c>
      <c r="F86" s="2">
        <v>10623662</v>
      </c>
      <c r="G86" s="1">
        <v>112</v>
      </c>
      <c r="H86" s="1" t="s">
        <v>288</v>
      </c>
      <c r="I86" s="5">
        <v>9673262</v>
      </c>
      <c r="J86" s="5">
        <v>9673262</v>
      </c>
      <c r="K86" s="1" t="s">
        <v>215</v>
      </c>
      <c r="L86" s="20" t="s">
        <v>383</v>
      </c>
    </row>
    <row r="87" spans="1:12" x14ac:dyDescent="0.25">
      <c r="A87" s="1" t="str">
        <f t="shared" si="1"/>
        <v>2659101DIETA</v>
      </c>
      <c r="B87" s="20">
        <v>2659101</v>
      </c>
      <c r="C87" s="1" t="s">
        <v>154</v>
      </c>
      <c r="D87" s="1" t="s">
        <v>155</v>
      </c>
      <c r="E87" s="1" t="s">
        <v>8</v>
      </c>
      <c r="F87" s="2">
        <v>10623662</v>
      </c>
      <c r="G87" s="1">
        <v>112</v>
      </c>
      <c r="H87" s="1" t="s">
        <v>288</v>
      </c>
      <c r="I87" s="5">
        <v>9673262</v>
      </c>
      <c r="J87" s="5">
        <v>9673262</v>
      </c>
      <c r="K87" s="1" t="s">
        <v>215</v>
      </c>
      <c r="L87" s="20" t="s">
        <v>383</v>
      </c>
    </row>
    <row r="88" spans="1:12" x14ac:dyDescent="0.25">
      <c r="A88" s="1" t="str">
        <f t="shared" si="1"/>
        <v>929597DIETA</v>
      </c>
      <c r="B88" s="20">
        <v>929597</v>
      </c>
      <c r="C88" s="1" t="s">
        <v>388</v>
      </c>
      <c r="D88" s="1" t="s">
        <v>389</v>
      </c>
      <c r="E88" s="1" t="s">
        <v>8</v>
      </c>
      <c r="F88" s="2">
        <v>10623662</v>
      </c>
      <c r="G88" s="1">
        <v>112</v>
      </c>
      <c r="H88" s="1" t="s">
        <v>288</v>
      </c>
      <c r="I88" s="5">
        <v>9673262</v>
      </c>
      <c r="J88" s="5">
        <v>9673262</v>
      </c>
      <c r="K88" s="1" t="s">
        <v>215</v>
      </c>
      <c r="L88" s="20" t="s">
        <v>383</v>
      </c>
    </row>
    <row r="89" spans="1:12" x14ac:dyDescent="0.25">
      <c r="A89" s="1" t="str">
        <f t="shared" si="1"/>
        <v>2158366SUELDO</v>
      </c>
      <c r="B89" s="20">
        <v>2158366</v>
      </c>
      <c r="C89" s="1" t="s">
        <v>172</v>
      </c>
      <c r="D89" s="1" t="s">
        <v>173</v>
      </c>
      <c r="E89" s="1" t="s">
        <v>8</v>
      </c>
      <c r="F89" s="2">
        <v>2549324</v>
      </c>
      <c r="G89" s="1">
        <v>111</v>
      </c>
      <c r="H89" s="1" t="s">
        <v>52</v>
      </c>
      <c r="I89" s="3">
        <v>2550307</v>
      </c>
      <c r="J89" s="3">
        <v>2142258</v>
      </c>
      <c r="K89" s="1" t="s">
        <v>9</v>
      </c>
      <c r="L89" s="20" t="s">
        <v>383</v>
      </c>
    </row>
    <row r="90" spans="1:12" x14ac:dyDescent="0.25">
      <c r="A90" s="1" t="str">
        <f t="shared" si="1"/>
        <v>6316897SUELDO</v>
      </c>
      <c r="B90" s="20">
        <v>6316897</v>
      </c>
      <c r="C90" s="4" t="s">
        <v>287</v>
      </c>
      <c r="D90" s="1" t="s">
        <v>258</v>
      </c>
      <c r="E90" s="1" t="s">
        <v>8</v>
      </c>
      <c r="F90" s="2">
        <v>2549324</v>
      </c>
      <c r="G90" s="1">
        <v>111</v>
      </c>
      <c r="H90" s="1" t="s">
        <v>52</v>
      </c>
      <c r="I90" s="3">
        <v>2550307</v>
      </c>
      <c r="J90" s="3">
        <v>2142258</v>
      </c>
      <c r="K90" s="1" t="s">
        <v>9</v>
      </c>
      <c r="L90" s="20" t="s">
        <v>383</v>
      </c>
    </row>
    <row r="91" spans="1:12" x14ac:dyDescent="0.25">
      <c r="A91" s="1" t="str">
        <f t="shared" si="1"/>
        <v>3250083SUELDO</v>
      </c>
      <c r="B91" s="20">
        <v>3250083</v>
      </c>
      <c r="C91" s="1" t="s">
        <v>50</v>
      </c>
      <c r="D91" s="1" t="s">
        <v>51</v>
      </c>
      <c r="E91" s="1" t="s">
        <v>8</v>
      </c>
      <c r="F91" s="2">
        <v>2549324</v>
      </c>
      <c r="G91" s="1">
        <v>111</v>
      </c>
      <c r="H91" s="1" t="s">
        <v>52</v>
      </c>
      <c r="I91" s="3">
        <v>2550307</v>
      </c>
      <c r="J91" s="3">
        <v>2142258</v>
      </c>
      <c r="K91" s="1" t="s">
        <v>9</v>
      </c>
      <c r="L91" s="20" t="s">
        <v>383</v>
      </c>
    </row>
    <row r="92" spans="1:12" x14ac:dyDescent="0.25">
      <c r="A92" s="1" t="str">
        <f t="shared" si="1"/>
        <v>631474DIETA</v>
      </c>
      <c r="B92" s="20">
        <v>631474</v>
      </c>
      <c r="C92" s="1" t="s">
        <v>132</v>
      </c>
      <c r="D92" s="1" t="s">
        <v>133</v>
      </c>
      <c r="E92" s="1" t="s">
        <v>8</v>
      </c>
      <c r="F92" s="2">
        <v>10623662</v>
      </c>
      <c r="G92" s="1">
        <v>112</v>
      </c>
      <c r="H92" s="1" t="s">
        <v>121</v>
      </c>
      <c r="I92" s="5">
        <v>9673262</v>
      </c>
      <c r="J92" s="5">
        <v>9673262</v>
      </c>
      <c r="K92" s="1" t="s">
        <v>215</v>
      </c>
      <c r="L92" s="20" t="s">
        <v>383</v>
      </c>
    </row>
    <row r="93" spans="1:12" x14ac:dyDescent="0.25">
      <c r="A93" s="1" t="str">
        <f t="shared" si="1"/>
        <v>4917694JORNALES</v>
      </c>
      <c r="B93" s="20">
        <v>4917694</v>
      </c>
      <c r="C93" s="1" t="s">
        <v>334</v>
      </c>
      <c r="D93" s="1" t="s">
        <v>335</v>
      </c>
      <c r="E93" s="1" t="s">
        <v>158</v>
      </c>
      <c r="F93" s="3">
        <v>2000000</v>
      </c>
      <c r="G93" s="1">
        <v>144</v>
      </c>
      <c r="H93" s="1"/>
      <c r="I93" s="3">
        <v>2000000</v>
      </c>
      <c r="J93" s="3">
        <v>1945455</v>
      </c>
      <c r="K93" s="1" t="s">
        <v>224</v>
      </c>
      <c r="L93" s="20" t="s">
        <v>383</v>
      </c>
    </row>
    <row r="94" spans="1:12" x14ac:dyDescent="0.25">
      <c r="A94" s="1" t="str">
        <f t="shared" si="1"/>
        <v>4961222JORNALES</v>
      </c>
      <c r="B94" s="20">
        <v>4961222</v>
      </c>
      <c r="C94" s="7" t="s">
        <v>280</v>
      </c>
      <c r="D94" s="1" t="s">
        <v>281</v>
      </c>
      <c r="E94" s="1" t="s">
        <v>158</v>
      </c>
      <c r="F94" s="5">
        <v>1000000</v>
      </c>
      <c r="G94" s="1">
        <v>144</v>
      </c>
      <c r="H94" s="1"/>
      <c r="I94" s="5">
        <v>1000000</v>
      </c>
      <c r="J94" s="5">
        <v>972727</v>
      </c>
      <c r="K94" s="1" t="s">
        <v>224</v>
      </c>
      <c r="L94" s="20" t="s">
        <v>383</v>
      </c>
    </row>
    <row r="95" spans="1:12" x14ac:dyDescent="0.25">
      <c r="A95" s="1" t="str">
        <f t="shared" si="1"/>
        <v>785442HONORARIO</v>
      </c>
      <c r="B95" s="20">
        <v>785442</v>
      </c>
      <c r="C95" s="1" t="s">
        <v>178</v>
      </c>
      <c r="D95" s="1" t="s">
        <v>179</v>
      </c>
      <c r="E95" s="1" t="s">
        <v>158</v>
      </c>
      <c r="F95" s="3">
        <v>5000000</v>
      </c>
      <c r="G95" s="1">
        <v>145</v>
      </c>
      <c r="H95" s="1"/>
      <c r="I95" s="3">
        <v>5000000</v>
      </c>
      <c r="J95" s="3">
        <v>4863636</v>
      </c>
      <c r="K95" s="1" t="s">
        <v>194</v>
      </c>
      <c r="L95" s="20" t="s">
        <v>383</v>
      </c>
    </row>
    <row r="96" spans="1:12" x14ac:dyDescent="0.25">
      <c r="A96" s="1" t="str">
        <f t="shared" si="1"/>
        <v>3551237JORNALES</v>
      </c>
      <c r="B96" s="20">
        <v>3551237</v>
      </c>
      <c r="C96" s="1" t="s">
        <v>208</v>
      </c>
      <c r="D96" s="1" t="s">
        <v>209</v>
      </c>
      <c r="E96" s="1" t="s">
        <v>158</v>
      </c>
      <c r="F96" s="3">
        <v>1000000</v>
      </c>
      <c r="G96" s="1">
        <v>144</v>
      </c>
      <c r="H96" s="1"/>
      <c r="I96" s="3">
        <v>1000000</v>
      </c>
      <c r="J96" s="3">
        <v>972727</v>
      </c>
      <c r="K96" s="1" t="s">
        <v>224</v>
      </c>
      <c r="L96" s="20" t="s">
        <v>383</v>
      </c>
    </row>
    <row r="97" spans="1:12" x14ac:dyDescent="0.25">
      <c r="A97" s="1" t="str">
        <f t="shared" si="1"/>
        <v>1830015JORNALES</v>
      </c>
      <c r="B97" s="20">
        <v>1830015</v>
      </c>
      <c r="C97" s="1" t="s">
        <v>277</v>
      </c>
      <c r="D97" s="1" t="s">
        <v>171</v>
      </c>
      <c r="E97" s="1" t="s">
        <v>158</v>
      </c>
      <c r="F97" s="3">
        <v>1000000</v>
      </c>
      <c r="G97" s="1">
        <v>144</v>
      </c>
      <c r="H97" s="1"/>
      <c r="I97" s="3">
        <v>1000000</v>
      </c>
      <c r="J97" s="3">
        <v>972727</v>
      </c>
      <c r="K97" s="1" t="s">
        <v>224</v>
      </c>
      <c r="L97" s="20" t="s">
        <v>383</v>
      </c>
    </row>
    <row r="98" spans="1:12" x14ac:dyDescent="0.25">
      <c r="A98" s="1" t="str">
        <f t="shared" si="1"/>
        <v>1333561JORNALES</v>
      </c>
      <c r="B98" s="20">
        <v>1333561</v>
      </c>
      <c r="C98" s="4" t="s">
        <v>322</v>
      </c>
      <c r="D98" s="1" t="s">
        <v>323</v>
      </c>
      <c r="E98" s="1" t="s">
        <v>158</v>
      </c>
      <c r="F98" s="5">
        <v>1500000</v>
      </c>
      <c r="G98" s="1">
        <v>144</v>
      </c>
      <c r="H98" s="1"/>
      <c r="I98" s="5">
        <v>1500000</v>
      </c>
      <c r="J98" s="5">
        <v>1459091</v>
      </c>
      <c r="K98" s="1" t="s">
        <v>224</v>
      </c>
      <c r="L98" s="20" t="s">
        <v>383</v>
      </c>
    </row>
    <row r="99" spans="1:12" x14ac:dyDescent="0.25">
      <c r="A99" s="1" t="str">
        <f t="shared" si="1"/>
        <v>4785711JORNALES</v>
      </c>
      <c r="B99" s="20">
        <v>4785711</v>
      </c>
      <c r="C99" s="1" t="s">
        <v>193</v>
      </c>
      <c r="D99" s="1" t="s">
        <v>180</v>
      </c>
      <c r="E99" s="1" t="s">
        <v>158</v>
      </c>
      <c r="F99" s="3">
        <v>1800000</v>
      </c>
      <c r="G99" s="1">
        <v>144</v>
      </c>
      <c r="H99" s="1"/>
      <c r="I99" s="3">
        <v>1800000</v>
      </c>
      <c r="J99" s="3">
        <v>1750909</v>
      </c>
      <c r="K99" s="1" t="s">
        <v>224</v>
      </c>
      <c r="L99" s="20" t="s">
        <v>383</v>
      </c>
    </row>
    <row r="100" spans="1:12" x14ac:dyDescent="0.25">
      <c r="A100" s="1" t="str">
        <f t="shared" si="1"/>
        <v>1481060JORNALES</v>
      </c>
      <c r="B100" s="20">
        <v>1481060</v>
      </c>
      <c r="C100" s="8" t="s">
        <v>252</v>
      </c>
      <c r="D100" s="1" t="s">
        <v>253</v>
      </c>
      <c r="E100" s="1" t="s">
        <v>158</v>
      </c>
      <c r="F100" s="5">
        <v>2000000</v>
      </c>
      <c r="G100" s="1">
        <v>144</v>
      </c>
      <c r="H100" s="1"/>
      <c r="I100" s="5">
        <v>2000000</v>
      </c>
      <c r="J100" s="5">
        <v>1945455</v>
      </c>
      <c r="K100" s="1" t="s">
        <v>224</v>
      </c>
      <c r="L100" s="20" t="s">
        <v>383</v>
      </c>
    </row>
    <row r="101" spans="1:12" x14ac:dyDescent="0.25">
      <c r="A101" s="1" t="str">
        <f t="shared" si="1"/>
        <v>5876443JORNALES</v>
      </c>
      <c r="B101" s="20">
        <v>5876443</v>
      </c>
      <c r="C101" s="7" t="s">
        <v>262</v>
      </c>
      <c r="D101" s="1" t="s">
        <v>243</v>
      </c>
      <c r="E101" s="1" t="s">
        <v>158</v>
      </c>
      <c r="F101" s="5">
        <v>1500000</v>
      </c>
      <c r="G101" s="1">
        <v>144</v>
      </c>
      <c r="H101" s="1"/>
      <c r="I101" s="5">
        <v>1500000</v>
      </c>
      <c r="J101" s="5">
        <v>1459091</v>
      </c>
      <c r="K101" s="1" t="s">
        <v>224</v>
      </c>
      <c r="L101" s="20" t="s">
        <v>383</v>
      </c>
    </row>
    <row r="102" spans="1:12" x14ac:dyDescent="0.25">
      <c r="A102" s="1" t="str">
        <f t="shared" si="1"/>
        <v>2311612JORNALES</v>
      </c>
      <c r="B102" s="20">
        <v>2311612</v>
      </c>
      <c r="C102" s="1" t="s">
        <v>239</v>
      </c>
      <c r="D102" s="1" t="s">
        <v>240</v>
      </c>
      <c r="E102" s="1" t="s">
        <v>158</v>
      </c>
      <c r="F102" s="5">
        <v>2000000</v>
      </c>
      <c r="G102" s="1">
        <v>144</v>
      </c>
      <c r="H102" s="1"/>
      <c r="I102" s="5">
        <v>2000000</v>
      </c>
      <c r="J102" s="5">
        <v>1945455</v>
      </c>
      <c r="K102" s="1" t="s">
        <v>224</v>
      </c>
      <c r="L102" s="20" t="s">
        <v>383</v>
      </c>
    </row>
    <row r="103" spans="1:12" x14ac:dyDescent="0.25">
      <c r="A103" s="1" t="str">
        <f t="shared" si="1"/>
        <v>1809033JORNALES</v>
      </c>
      <c r="B103" s="20">
        <v>1809033</v>
      </c>
      <c r="C103" s="1" t="s">
        <v>328</v>
      </c>
      <c r="D103" s="1" t="s">
        <v>329</v>
      </c>
      <c r="E103" s="1" t="s">
        <v>158</v>
      </c>
      <c r="F103" s="3">
        <v>1000000</v>
      </c>
      <c r="G103" s="1">
        <v>144</v>
      </c>
      <c r="H103" s="1"/>
      <c r="I103" s="3">
        <v>1000000</v>
      </c>
      <c r="J103" s="3">
        <v>972727</v>
      </c>
      <c r="K103" s="1" t="s">
        <v>224</v>
      </c>
      <c r="L103" s="20" t="s">
        <v>383</v>
      </c>
    </row>
    <row r="104" spans="1:12" x14ac:dyDescent="0.25">
      <c r="A104" s="1" t="str">
        <f t="shared" si="1"/>
        <v>4190737JORNALES</v>
      </c>
      <c r="B104" s="20">
        <v>4190737</v>
      </c>
      <c r="C104" s="7" t="s">
        <v>248</v>
      </c>
      <c r="D104" s="1" t="s">
        <v>249</v>
      </c>
      <c r="E104" s="1" t="s">
        <v>158</v>
      </c>
      <c r="F104" s="5">
        <v>2500000</v>
      </c>
      <c r="G104" s="1">
        <v>144</v>
      </c>
      <c r="H104" s="1"/>
      <c r="I104" s="5">
        <v>2500000</v>
      </c>
      <c r="J104" s="5">
        <v>2431818</v>
      </c>
      <c r="K104" s="1" t="s">
        <v>224</v>
      </c>
      <c r="L104" s="20" t="s">
        <v>383</v>
      </c>
    </row>
    <row r="105" spans="1:12" x14ac:dyDescent="0.25">
      <c r="A105" s="1" t="str">
        <f t="shared" si="1"/>
        <v>2064431JORNALES</v>
      </c>
      <c r="B105" s="20">
        <v>2064431</v>
      </c>
      <c r="C105" s="7" t="s">
        <v>297</v>
      </c>
      <c r="D105" s="1" t="s">
        <v>298</v>
      </c>
      <c r="E105" s="1" t="s">
        <v>158</v>
      </c>
      <c r="F105" s="5">
        <v>5500000</v>
      </c>
      <c r="G105" s="1">
        <v>144</v>
      </c>
      <c r="H105" s="1"/>
      <c r="I105" s="5">
        <v>5500000</v>
      </c>
      <c r="J105" s="5">
        <v>5350000</v>
      </c>
      <c r="K105" s="1" t="s">
        <v>224</v>
      </c>
      <c r="L105" s="20" t="s">
        <v>383</v>
      </c>
    </row>
    <row r="106" spans="1:12" x14ac:dyDescent="0.25">
      <c r="A106" s="1" t="str">
        <f t="shared" si="1"/>
        <v>4143627JORNALES</v>
      </c>
      <c r="B106" s="20">
        <v>4143627</v>
      </c>
      <c r="C106" s="7" t="s">
        <v>358</v>
      </c>
      <c r="D106" s="1" t="s">
        <v>359</v>
      </c>
      <c r="E106" s="1" t="s">
        <v>158</v>
      </c>
      <c r="F106" s="5">
        <v>1000000</v>
      </c>
      <c r="G106" s="1">
        <v>144</v>
      </c>
      <c r="H106" s="1"/>
      <c r="I106" s="5">
        <v>1000000</v>
      </c>
      <c r="J106" s="5">
        <v>972727</v>
      </c>
      <c r="K106" s="1" t="s">
        <v>224</v>
      </c>
      <c r="L106" s="20" t="s">
        <v>383</v>
      </c>
    </row>
    <row r="107" spans="1:12" x14ac:dyDescent="0.25">
      <c r="A107" s="1" t="str">
        <f t="shared" si="1"/>
        <v>4903324HONORARIO</v>
      </c>
      <c r="B107" s="20">
        <v>4903324</v>
      </c>
      <c r="C107" s="7" t="s">
        <v>293</v>
      </c>
      <c r="D107" s="1" t="s">
        <v>294</v>
      </c>
      <c r="E107" s="1" t="s">
        <v>158</v>
      </c>
      <c r="F107" s="5">
        <v>5500000</v>
      </c>
      <c r="G107" s="1">
        <v>145</v>
      </c>
      <c r="H107" s="1"/>
      <c r="I107" s="5">
        <v>5500000</v>
      </c>
      <c r="J107" s="5">
        <v>5350000</v>
      </c>
      <c r="K107" s="1" t="s">
        <v>194</v>
      </c>
      <c r="L107" s="20" t="s">
        <v>383</v>
      </c>
    </row>
    <row r="108" spans="1:12" x14ac:dyDescent="0.25">
      <c r="A108" s="1" t="str">
        <f t="shared" si="1"/>
        <v>3421592JORNALES</v>
      </c>
      <c r="B108" s="20">
        <v>3421592</v>
      </c>
      <c r="C108" s="1" t="s">
        <v>159</v>
      </c>
      <c r="D108" s="1" t="s">
        <v>228</v>
      </c>
      <c r="E108" s="1" t="s">
        <v>158</v>
      </c>
      <c r="F108" s="5">
        <v>2000000</v>
      </c>
      <c r="G108" s="1">
        <v>144</v>
      </c>
      <c r="H108" s="1"/>
      <c r="I108" s="5">
        <v>2000000</v>
      </c>
      <c r="J108" s="5">
        <v>1945455</v>
      </c>
      <c r="K108" s="1" t="s">
        <v>224</v>
      </c>
      <c r="L108" s="20" t="s">
        <v>383</v>
      </c>
    </row>
    <row r="109" spans="1:12" x14ac:dyDescent="0.25">
      <c r="A109" s="1" t="str">
        <f t="shared" si="1"/>
        <v>2162109JORNALES</v>
      </c>
      <c r="B109" s="20">
        <v>2162109</v>
      </c>
      <c r="C109" s="4" t="s">
        <v>320</v>
      </c>
      <c r="D109" s="1" t="s">
        <v>321</v>
      </c>
      <c r="E109" s="1" t="s">
        <v>158</v>
      </c>
      <c r="F109" s="5">
        <v>1500000</v>
      </c>
      <c r="G109" s="1">
        <v>144</v>
      </c>
      <c r="H109" s="1"/>
      <c r="I109" s="5">
        <v>1500000</v>
      </c>
      <c r="J109" s="5">
        <v>1459091</v>
      </c>
      <c r="K109" s="1" t="s">
        <v>224</v>
      </c>
      <c r="L109" s="20" t="s">
        <v>383</v>
      </c>
    </row>
    <row r="110" spans="1:12" x14ac:dyDescent="0.25">
      <c r="A110" s="1" t="str">
        <f t="shared" si="1"/>
        <v>2381578JORNALES</v>
      </c>
      <c r="B110" s="20">
        <v>2381578</v>
      </c>
      <c r="C110" s="7" t="s">
        <v>246</v>
      </c>
      <c r="D110" s="1" t="s">
        <v>247</v>
      </c>
      <c r="E110" s="1" t="s">
        <v>158</v>
      </c>
      <c r="F110" s="5">
        <v>2500000</v>
      </c>
      <c r="G110" s="1">
        <v>144</v>
      </c>
      <c r="H110" s="1"/>
      <c r="I110" s="5">
        <v>2500000</v>
      </c>
      <c r="J110" s="5">
        <v>2431818</v>
      </c>
      <c r="K110" s="1" t="s">
        <v>224</v>
      </c>
      <c r="L110" s="20" t="s">
        <v>383</v>
      </c>
    </row>
    <row r="111" spans="1:12" x14ac:dyDescent="0.25">
      <c r="A111" s="1" t="str">
        <f t="shared" si="1"/>
        <v>1369395JORNALES</v>
      </c>
      <c r="B111" s="20">
        <v>1369395</v>
      </c>
      <c r="C111" s="1" t="s">
        <v>275</v>
      </c>
      <c r="D111" s="1" t="s">
        <v>276</v>
      </c>
      <c r="E111" s="1" t="s">
        <v>158</v>
      </c>
      <c r="F111" s="3">
        <v>1500000</v>
      </c>
      <c r="G111" s="1">
        <v>144</v>
      </c>
      <c r="H111" s="1"/>
      <c r="I111" s="3">
        <v>1500000</v>
      </c>
      <c r="J111" s="3">
        <v>1459091</v>
      </c>
      <c r="K111" s="1" t="s">
        <v>224</v>
      </c>
      <c r="L111" s="20" t="s">
        <v>383</v>
      </c>
    </row>
    <row r="112" spans="1:12" x14ac:dyDescent="0.25">
      <c r="A112" s="1" t="str">
        <f t="shared" si="1"/>
        <v>5051079JORNALES</v>
      </c>
      <c r="B112" s="20">
        <v>5051079</v>
      </c>
      <c r="C112" s="1" t="s">
        <v>190</v>
      </c>
      <c r="D112" s="1" t="s">
        <v>191</v>
      </c>
      <c r="E112" s="1" t="s">
        <v>158</v>
      </c>
      <c r="F112" s="3">
        <v>2000000</v>
      </c>
      <c r="G112" s="1">
        <v>144</v>
      </c>
      <c r="H112" s="1"/>
      <c r="I112" s="3">
        <v>2000000</v>
      </c>
      <c r="J112" s="3">
        <v>1945455</v>
      </c>
      <c r="K112" s="1" t="s">
        <v>224</v>
      </c>
      <c r="L112" s="20" t="s">
        <v>383</v>
      </c>
    </row>
    <row r="113" spans="1:12" x14ac:dyDescent="0.25">
      <c r="A113" s="1" t="str">
        <f t="shared" si="1"/>
        <v>1592369JORNALES</v>
      </c>
      <c r="B113" s="20">
        <v>1592369</v>
      </c>
      <c r="C113" s="1" t="s">
        <v>273</v>
      </c>
      <c r="D113" s="1" t="s">
        <v>274</v>
      </c>
      <c r="E113" s="1" t="s">
        <v>158</v>
      </c>
      <c r="F113" s="3">
        <v>1500000</v>
      </c>
      <c r="G113" s="1">
        <v>144</v>
      </c>
      <c r="H113" s="1"/>
      <c r="I113" s="3">
        <v>1500000</v>
      </c>
      <c r="J113" s="3">
        <v>1459091</v>
      </c>
      <c r="K113" s="1" t="s">
        <v>224</v>
      </c>
      <c r="L113" s="20" t="s">
        <v>383</v>
      </c>
    </row>
    <row r="114" spans="1:12" x14ac:dyDescent="0.25">
      <c r="A114" s="1" t="str">
        <f t="shared" si="1"/>
        <v>3196858JORNALES</v>
      </c>
      <c r="B114" s="20">
        <v>3196858</v>
      </c>
      <c r="C114" s="1" t="s">
        <v>211</v>
      </c>
      <c r="D114" s="1" t="s">
        <v>192</v>
      </c>
      <c r="E114" s="1" t="s">
        <v>158</v>
      </c>
      <c r="F114" s="3">
        <v>2200000</v>
      </c>
      <c r="G114" s="1">
        <v>144</v>
      </c>
      <c r="H114" s="1"/>
      <c r="I114" s="3">
        <v>2200000</v>
      </c>
      <c r="J114" s="3">
        <v>2140000</v>
      </c>
      <c r="K114" s="1" t="s">
        <v>224</v>
      </c>
      <c r="L114" s="20" t="s">
        <v>383</v>
      </c>
    </row>
    <row r="115" spans="1:12" x14ac:dyDescent="0.25">
      <c r="A115" s="1" t="str">
        <f t="shared" si="1"/>
        <v>6846026JORNALES</v>
      </c>
      <c r="B115" s="20">
        <v>6846026</v>
      </c>
      <c r="C115" s="4" t="s">
        <v>330</v>
      </c>
      <c r="D115" s="1" t="s">
        <v>331</v>
      </c>
      <c r="E115" s="1" t="s">
        <v>158</v>
      </c>
      <c r="F115" s="3">
        <v>1500000</v>
      </c>
      <c r="G115" s="1">
        <v>144</v>
      </c>
      <c r="H115" s="1"/>
      <c r="I115" s="3">
        <v>1500000</v>
      </c>
      <c r="J115" s="3">
        <v>1459091</v>
      </c>
      <c r="K115" s="1" t="s">
        <v>224</v>
      </c>
      <c r="L115" s="20" t="s">
        <v>383</v>
      </c>
    </row>
    <row r="116" spans="1:12" x14ac:dyDescent="0.25">
      <c r="A116" s="1" t="str">
        <f t="shared" si="1"/>
        <v>2145590JORNALES</v>
      </c>
      <c r="B116" s="20">
        <v>2145590</v>
      </c>
      <c r="C116" s="7" t="s">
        <v>356</v>
      </c>
      <c r="D116" s="1" t="s">
        <v>357</v>
      </c>
      <c r="E116" s="1" t="s">
        <v>158</v>
      </c>
      <c r="F116" s="5">
        <v>5000000</v>
      </c>
      <c r="G116" s="1">
        <v>144</v>
      </c>
      <c r="H116" s="1"/>
      <c r="I116" s="5">
        <v>5000000</v>
      </c>
      <c r="J116" s="5">
        <v>4863636</v>
      </c>
      <c r="K116" s="1" t="s">
        <v>224</v>
      </c>
      <c r="L116" s="20" t="s">
        <v>383</v>
      </c>
    </row>
    <row r="117" spans="1:12" x14ac:dyDescent="0.25">
      <c r="A117" s="1" t="str">
        <f t="shared" si="1"/>
        <v>2475786HONORARIO</v>
      </c>
      <c r="B117" s="20">
        <v>2475786</v>
      </c>
      <c r="C117" s="4" t="s">
        <v>195</v>
      </c>
      <c r="D117" s="1" t="s">
        <v>196</v>
      </c>
      <c r="E117" s="1" t="s">
        <v>158</v>
      </c>
      <c r="F117" s="3">
        <v>5000000</v>
      </c>
      <c r="G117" s="1">
        <v>145</v>
      </c>
      <c r="H117" s="1"/>
      <c r="I117" s="3">
        <v>5000000</v>
      </c>
      <c r="J117" s="3">
        <v>4863636</v>
      </c>
      <c r="K117" s="1" t="s">
        <v>194</v>
      </c>
      <c r="L117" s="20" t="s">
        <v>383</v>
      </c>
    </row>
    <row r="118" spans="1:12" x14ac:dyDescent="0.25">
      <c r="A118" s="1" t="str">
        <f t="shared" si="1"/>
        <v>3771197HONORARIO</v>
      </c>
      <c r="B118" s="20">
        <v>3771197</v>
      </c>
      <c r="C118" s="1" t="s">
        <v>187</v>
      </c>
      <c r="D118" s="1" t="s">
        <v>188</v>
      </c>
      <c r="E118" s="1" t="s">
        <v>158</v>
      </c>
      <c r="F118" s="3">
        <v>6000000</v>
      </c>
      <c r="G118" s="1">
        <v>145</v>
      </c>
      <c r="H118" s="1"/>
      <c r="I118" s="3">
        <v>6000000</v>
      </c>
      <c r="J118" s="3">
        <v>5836363</v>
      </c>
      <c r="K118" s="1" t="s">
        <v>194</v>
      </c>
      <c r="L118" s="20" t="s">
        <v>383</v>
      </c>
    </row>
    <row r="119" spans="1:12" x14ac:dyDescent="0.25">
      <c r="A119" s="1" t="str">
        <f t="shared" si="1"/>
        <v>3657002HONORARIO</v>
      </c>
      <c r="B119" s="20">
        <v>3657002</v>
      </c>
      <c r="C119" s="1" t="s">
        <v>197</v>
      </c>
      <c r="D119" s="1" t="s">
        <v>198</v>
      </c>
      <c r="E119" s="1" t="s">
        <v>158</v>
      </c>
      <c r="F119" s="3">
        <v>4800000</v>
      </c>
      <c r="G119" s="1">
        <v>145</v>
      </c>
      <c r="H119" s="1"/>
      <c r="I119" s="3">
        <v>4800000</v>
      </c>
      <c r="J119" s="3">
        <v>4669091</v>
      </c>
      <c r="K119" s="1" t="s">
        <v>194</v>
      </c>
      <c r="L119" s="20" t="s">
        <v>383</v>
      </c>
    </row>
    <row r="120" spans="1:12" x14ac:dyDescent="0.25">
      <c r="A120" s="1" t="str">
        <f t="shared" si="1"/>
        <v>4432475JORNALES</v>
      </c>
      <c r="B120" s="20">
        <v>4432475</v>
      </c>
      <c r="C120" s="7" t="s">
        <v>345</v>
      </c>
      <c r="D120" s="1" t="s">
        <v>346</v>
      </c>
      <c r="E120" s="1" t="s">
        <v>158</v>
      </c>
      <c r="F120" s="5">
        <v>2000000</v>
      </c>
      <c r="G120" s="1">
        <v>144</v>
      </c>
      <c r="H120" s="1"/>
      <c r="I120" s="5">
        <v>1500000</v>
      </c>
      <c r="J120" s="5">
        <v>1459091</v>
      </c>
      <c r="K120" s="1" t="s">
        <v>224</v>
      </c>
      <c r="L120" s="20" t="s">
        <v>383</v>
      </c>
    </row>
    <row r="121" spans="1:12" x14ac:dyDescent="0.25">
      <c r="A121" s="1" t="str">
        <f t="shared" si="1"/>
        <v>379366HONORARIO</v>
      </c>
      <c r="B121" s="20">
        <v>379366</v>
      </c>
      <c r="C121" s="7" t="s">
        <v>266</v>
      </c>
      <c r="D121" s="1" t="s">
        <v>267</v>
      </c>
      <c r="E121" s="1" t="s">
        <v>158</v>
      </c>
      <c r="F121" s="5">
        <v>7000000</v>
      </c>
      <c r="G121" s="1">
        <v>145</v>
      </c>
      <c r="H121" s="1"/>
      <c r="I121" s="5">
        <v>7000000</v>
      </c>
      <c r="J121" s="5">
        <v>6809091</v>
      </c>
      <c r="K121" s="1" t="s">
        <v>194</v>
      </c>
      <c r="L121" s="20" t="s">
        <v>383</v>
      </c>
    </row>
    <row r="122" spans="1:12" x14ac:dyDescent="0.25">
      <c r="A122" s="1" t="str">
        <f t="shared" si="1"/>
        <v>2995794JORNALES</v>
      </c>
      <c r="B122" s="20">
        <v>2995794</v>
      </c>
      <c r="C122" s="4" t="s">
        <v>200</v>
      </c>
      <c r="D122" s="1" t="s">
        <v>201</v>
      </c>
      <c r="E122" s="1" t="s">
        <v>158</v>
      </c>
      <c r="F122" s="3">
        <v>2500000</v>
      </c>
      <c r="G122" s="1">
        <v>144</v>
      </c>
      <c r="H122" s="1"/>
      <c r="I122" s="3">
        <v>2500000</v>
      </c>
      <c r="J122" s="3">
        <v>2431818</v>
      </c>
      <c r="K122" s="1" t="s">
        <v>224</v>
      </c>
      <c r="L122" s="20" t="s">
        <v>383</v>
      </c>
    </row>
    <row r="123" spans="1:12" x14ac:dyDescent="0.25">
      <c r="A123" s="1" t="str">
        <f t="shared" si="1"/>
        <v>3190704JORNALES</v>
      </c>
      <c r="B123" s="20">
        <v>3190704</v>
      </c>
      <c r="C123" s="7" t="s">
        <v>200</v>
      </c>
      <c r="D123" s="1" t="s">
        <v>344</v>
      </c>
      <c r="E123" s="1" t="s">
        <v>158</v>
      </c>
      <c r="F123" s="5">
        <v>2000000</v>
      </c>
      <c r="G123" s="1">
        <v>144</v>
      </c>
      <c r="H123" s="1"/>
      <c r="I123" s="5">
        <v>2000000</v>
      </c>
      <c r="J123" s="5">
        <v>1945455</v>
      </c>
      <c r="K123" s="1" t="s">
        <v>224</v>
      </c>
      <c r="L123" s="20" t="s">
        <v>383</v>
      </c>
    </row>
    <row r="124" spans="1:12" x14ac:dyDescent="0.25">
      <c r="A124" s="1" t="str">
        <f t="shared" si="1"/>
        <v>4150324JORNALES</v>
      </c>
      <c r="B124" s="20">
        <v>4150324</v>
      </c>
      <c r="C124" s="7" t="s">
        <v>282</v>
      </c>
      <c r="D124" s="1" t="s">
        <v>283</v>
      </c>
      <c r="E124" s="1" t="s">
        <v>158</v>
      </c>
      <c r="F124" s="5">
        <v>1800000</v>
      </c>
      <c r="G124" s="1">
        <v>144</v>
      </c>
      <c r="H124" s="1"/>
      <c r="I124" s="5">
        <v>1800000</v>
      </c>
      <c r="J124" s="5">
        <v>1750909</v>
      </c>
      <c r="K124" s="1" t="s">
        <v>224</v>
      </c>
      <c r="L124" s="20" t="s">
        <v>383</v>
      </c>
    </row>
    <row r="125" spans="1:12" x14ac:dyDescent="0.25">
      <c r="A125" s="1" t="str">
        <f t="shared" si="1"/>
        <v>3604249JORNALES</v>
      </c>
      <c r="B125" s="20">
        <v>3604249</v>
      </c>
      <c r="C125" s="7" t="s">
        <v>284</v>
      </c>
      <c r="D125" s="1" t="s">
        <v>285</v>
      </c>
      <c r="E125" s="1" t="s">
        <v>158</v>
      </c>
      <c r="F125" s="5">
        <v>1500000</v>
      </c>
      <c r="G125" s="1">
        <v>144</v>
      </c>
      <c r="H125" s="1"/>
      <c r="I125" s="5">
        <v>1500000</v>
      </c>
      <c r="J125" s="5">
        <v>1459091</v>
      </c>
      <c r="K125" s="1" t="s">
        <v>224</v>
      </c>
      <c r="L125" s="20" t="s">
        <v>383</v>
      </c>
    </row>
    <row r="126" spans="1:12" x14ac:dyDescent="0.25">
      <c r="A126" s="1" t="str">
        <f t="shared" si="1"/>
        <v>3629168JORNALES</v>
      </c>
      <c r="B126" s="20">
        <v>3629168</v>
      </c>
      <c r="C126" s="1" t="s">
        <v>217</v>
      </c>
      <c r="D126" s="1" t="s">
        <v>160</v>
      </c>
      <c r="E126" s="1" t="s">
        <v>158</v>
      </c>
      <c r="F126" s="5">
        <v>2000000</v>
      </c>
      <c r="G126" s="1">
        <v>144</v>
      </c>
      <c r="H126" s="1"/>
      <c r="I126" s="5">
        <v>2000000</v>
      </c>
      <c r="J126" s="5">
        <v>1945455</v>
      </c>
      <c r="K126" s="1" t="s">
        <v>224</v>
      </c>
      <c r="L126" s="20" t="s">
        <v>383</v>
      </c>
    </row>
    <row r="127" spans="1:12" x14ac:dyDescent="0.25">
      <c r="A127" s="1" t="str">
        <f t="shared" si="1"/>
        <v>2594379JORNALES</v>
      </c>
      <c r="B127" s="20">
        <v>2594379</v>
      </c>
      <c r="C127" s="7" t="s">
        <v>347</v>
      </c>
      <c r="D127" s="1" t="s">
        <v>245</v>
      </c>
      <c r="E127" s="1" t="s">
        <v>158</v>
      </c>
      <c r="F127" s="5">
        <v>2000000</v>
      </c>
      <c r="G127" s="1">
        <v>144</v>
      </c>
      <c r="H127" s="1"/>
      <c r="I127" s="5">
        <v>2000000</v>
      </c>
      <c r="J127" s="5">
        <v>1945455</v>
      </c>
      <c r="K127" s="1" t="s">
        <v>224</v>
      </c>
      <c r="L127" s="20" t="s">
        <v>383</v>
      </c>
    </row>
    <row r="128" spans="1:12" x14ac:dyDescent="0.25">
      <c r="A128" s="1" t="str">
        <f t="shared" si="1"/>
        <v>4009710JORNALES</v>
      </c>
      <c r="B128" s="20">
        <v>4009710</v>
      </c>
      <c r="C128" s="1" t="s">
        <v>112</v>
      </c>
      <c r="D128" s="1" t="s">
        <v>220</v>
      </c>
      <c r="E128" s="1" t="s">
        <v>158</v>
      </c>
      <c r="F128" s="5">
        <v>2500000</v>
      </c>
      <c r="G128" s="1">
        <v>144</v>
      </c>
      <c r="H128" s="1"/>
      <c r="I128" s="5">
        <v>2500000</v>
      </c>
      <c r="J128" s="5">
        <v>2431818</v>
      </c>
      <c r="K128" s="1" t="s">
        <v>224</v>
      </c>
      <c r="L128" s="20" t="s">
        <v>383</v>
      </c>
    </row>
    <row r="129" spans="1:12" x14ac:dyDescent="0.25">
      <c r="A129" s="1" t="str">
        <f t="shared" si="1"/>
        <v>3188782JORNALES</v>
      </c>
      <c r="B129" s="20">
        <v>3188782</v>
      </c>
      <c r="C129" s="1" t="s">
        <v>336</v>
      </c>
      <c r="D129" s="1" t="s">
        <v>337</v>
      </c>
      <c r="E129" s="1" t="s">
        <v>158</v>
      </c>
      <c r="F129" s="3">
        <v>6500000</v>
      </c>
      <c r="G129" s="1">
        <v>144</v>
      </c>
      <c r="H129" s="1"/>
      <c r="I129" s="3">
        <v>6500000</v>
      </c>
      <c r="J129" s="3">
        <v>6280000</v>
      </c>
      <c r="K129" s="1" t="s">
        <v>224</v>
      </c>
      <c r="L129" s="20" t="s">
        <v>383</v>
      </c>
    </row>
    <row r="130" spans="1:12" x14ac:dyDescent="0.25">
      <c r="A130" s="1" t="str">
        <f t="shared" ref="A130:A193" si="2">B130&amp;K130</f>
        <v>4722541JORNALES</v>
      </c>
      <c r="B130" s="20">
        <v>4722541</v>
      </c>
      <c r="C130" s="7" t="s">
        <v>309</v>
      </c>
      <c r="D130" s="1" t="s">
        <v>173</v>
      </c>
      <c r="E130" s="1" t="s">
        <v>158</v>
      </c>
      <c r="F130" s="5">
        <v>1000000</v>
      </c>
      <c r="G130" s="1">
        <v>144</v>
      </c>
      <c r="H130" s="1"/>
      <c r="I130" s="5">
        <v>1000000</v>
      </c>
      <c r="J130" s="5">
        <v>972727</v>
      </c>
      <c r="K130" s="1" t="s">
        <v>224</v>
      </c>
      <c r="L130" s="20" t="s">
        <v>383</v>
      </c>
    </row>
    <row r="131" spans="1:12" x14ac:dyDescent="0.25">
      <c r="A131" s="1" t="str">
        <f t="shared" si="2"/>
        <v>5470397JORNALES</v>
      </c>
      <c r="B131" s="20">
        <v>5470397</v>
      </c>
      <c r="C131" s="1" t="s">
        <v>353</v>
      </c>
      <c r="D131" s="1" t="s">
        <v>354</v>
      </c>
      <c r="E131" s="1" t="s">
        <v>158</v>
      </c>
      <c r="F131" s="5">
        <v>2000000</v>
      </c>
      <c r="G131" s="1">
        <v>144</v>
      </c>
      <c r="H131" s="1"/>
      <c r="I131" s="5">
        <v>2000000</v>
      </c>
      <c r="J131" s="5">
        <v>1945455</v>
      </c>
      <c r="K131" s="1" t="s">
        <v>224</v>
      </c>
      <c r="L131" s="20" t="s">
        <v>383</v>
      </c>
    </row>
    <row r="132" spans="1:12" x14ac:dyDescent="0.25">
      <c r="A132" s="1" t="str">
        <f t="shared" si="2"/>
        <v>1773602JORNALES</v>
      </c>
      <c r="B132" s="20">
        <v>1773602</v>
      </c>
      <c r="C132" s="4" t="s">
        <v>165</v>
      </c>
      <c r="D132" s="1" t="s">
        <v>166</v>
      </c>
      <c r="E132" s="1" t="s">
        <v>158</v>
      </c>
      <c r="F132" s="3">
        <v>2000000</v>
      </c>
      <c r="G132" s="1">
        <v>144</v>
      </c>
      <c r="H132" s="1"/>
      <c r="I132" s="3">
        <v>2000000</v>
      </c>
      <c r="J132" s="3">
        <v>1945455</v>
      </c>
      <c r="K132" s="1" t="s">
        <v>224</v>
      </c>
      <c r="L132" s="20" t="s">
        <v>383</v>
      </c>
    </row>
    <row r="133" spans="1:12" x14ac:dyDescent="0.25">
      <c r="A133" s="1" t="str">
        <f t="shared" si="2"/>
        <v>4237612JORNALES</v>
      </c>
      <c r="B133" s="20">
        <v>4237612</v>
      </c>
      <c r="C133" s="7" t="s">
        <v>289</v>
      </c>
      <c r="D133" s="1" t="s">
        <v>290</v>
      </c>
      <c r="E133" s="1" t="s">
        <v>158</v>
      </c>
      <c r="F133" s="5">
        <v>2000000</v>
      </c>
      <c r="G133" s="1">
        <v>144</v>
      </c>
      <c r="H133" s="1"/>
      <c r="I133" s="5">
        <v>2000000</v>
      </c>
      <c r="J133" s="5">
        <v>1945455</v>
      </c>
      <c r="K133" s="1" t="s">
        <v>224</v>
      </c>
      <c r="L133" s="20" t="s">
        <v>383</v>
      </c>
    </row>
    <row r="134" spans="1:12" x14ac:dyDescent="0.25">
      <c r="A134" s="1" t="str">
        <f t="shared" si="2"/>
        <v>2609422SUELDO</v>
      </c>
      <c r="B134" s="20">
        <v>2609422</v>
      </c>
      <c r="C134" s="1" t="s">
        <v>37</v>
      </c>
      <c r="D134" s="1" t="s">
        <v>38</v>
      </c>
      <c r="E134" s="1" t="s">
        <v>8</v>
      </c>
      <c r="F134" s="2">
        <v>2549324</v>
      </c>
      <c r="G134" s="1">
        <v>111</v>
      </c>
      <c r="H134" s="1" t="s">
        <v>39</v>
      </c>
      <c r="I134" s="3">
        <v>2550307</v>
      </c>
      <c r="J134" s="3">
        <v>2142258</v>
      </c>
      <c r="K134" s="1" t="s">
        <v>9</v>
      </c>
      <c r="L134" s="20" t="s">
        <v>382</v>
      </c>
    </row>
    <row r="135" spans="1:12" x14ac:dyDescent="0.25">
      <c r="A135" s="1" t="str">
        <f t="shared" si="2"/>
        <v>3676118</v>
      </c>
      <c r="B135" s="20">
        <v>3676118</v>
      </c>
      <c r="C135" s="1" t="s">
        <v>310</v>
      </c>
      <c r="D135" s="1" t="s">
        <v>311</v>
      </c>
      <c r="E135" s="1" t="s">
        <v>214</v>
      </c>
      <c r="F135" s="5">
        <v>0</v>
      </c>
      <c r="G135" s="1">
        <v>0</v>
      </c>
      <c r="H135" s="1"/>
      <c r="I135" s="5">
        <v>0</v>
      </c>
      <c r="J135" s="5">
        <v>0</v>
      </c>
      <c r="K135" s="1"/>
      <c r="L135" s="20" t="s">
        <v>382</v>
      </c>
    </row>
    <row r="136" spans="1:12" x14ac:dyDescent="0.25">
      <c r="A136" s="1" t="str">
        <f t="shared" si="2"/>
        <v>3397597</v>
      </c>
      <c r="B136" s="20">
        <v>3397597</v>
      </c>
      <c r="C136" s="1" t="s">
        <v>314</v>
      </c>
      <c r="D136" s="1" t="s">
        <v>315</v>
      </c>
      <c r="E136" s="1" t="s">
        <v>214</v>
      </c>
      <c r="F136" s="5">
        <v>0</v>
      </c>
      <c r="G136" s="1">
        <v>0</v>
      </c>
      <c r="H136" s="1"/>
      <c r="I136" s="5">
        <v>0</v>
      </c>
      <c r="J136" s="5">
        <v>0</v>
      </c>
      <c r="K136" s="1"/>
      <c r="L136" s="20" t="s">
        <v>382</v>
      </c>
    </row>
    <row r="137" spans="1:12" x14ac:dyDescent="0.25">
      <c r="A137" s="1" t="str">
        <f t="shared" si="2"/>
        <v>4190544</v>
      </c>
      <c r="B137" s="20">
        <v>4190544</v>
      </c>
      <c r="C137" s="1" t="s">
        <v>324</v>
      </c>
      <c r="D137" s="1" t="s">
        <v>325</v>
      </c>
      <c r="E137" s="1" t="s">
        <v>214</v>
      </c>
      <c r="F137" s="5">
        <v>0</v>
      </c>
      <c r="G137" s="1">
        <v>0</v>
      </c>
      <c r="H137" s="1"/>
      <c r="I137" s="5">
        <v>0</v>
      </c>
      <c r="J137" s="5">
        <v>0</v>
      </c>
      <c r="K137" s="1"/>
      <c r="L137" s="20" t="s">
        <v>382</v>
      </c>
    </row>
    <row r="138" spans="1:12" x14ac:dyDescent="0.25">
      <c r="A138" s="1" t="str">
        <f t="shared" si="2"/>
        <v>880071</v>
      </c>
      <c r="B138" s="20">
        <v>880071</v>
      </c>
      <c r="C138" s="1" t="s">
        <v>318</v>
      </c>
      <c r="D138" s="1" t="s">
        <v>319</v>
      </c>
      <c r="E138" s="1" t="s">
        <v>214</v>
      </c>
      <c r="F138" s="5">
        <v>0</v>
      </c>
      <c r="G138" s="1">
        <v>0</v>
      </c>
      <c r="H138" s="1"/>
      <c r="I138" s="5">
        <v>0</v>
      </c>
      <c r="J138" s="5">
        <v>0</v>
      </c>
      <c r="K138" s="1"/>
      <c r="L138" s="20" t="s">
        <v>382</v>
      </c>
    </row>
    <row r="139" spans="1:12" x14ac:dyDescent="0.25">
      <c r="A139" s="1" t="str">
        <f t="shared" si="2"/>
        <v>3675879</v>
      </c>
      <c r="B139" s="20">
        <v>3675879</v>
      </c>
      <c r="C139" s="1" t="s">
        <v>263</v>
      </c>
      <c r="D139" s="1" t="s">
        <v>264</v>
      </c>
      <c r="E139" s="1" t="s">
        <v>214</v>
      </c>
      <c r="F139" s="5">
        <v>0</v>
      </c>
      <c r="G139" s="1">
        <v>0</v>
      </c>
      <c r="H139" s="1"/>
      <c r="I139" s="5">
        <v>0</v>
      </c>
      <c r="J139" s="5">
        <v>0</v>
      </c>
      <c r="K139" s="1"/>
      <c r="L139" s="20" t="s">
        <v>382</v>
      </c>
    </row>
    <row r="140" spans="1:12" x14ac:dyDescent="0.25">
      <c r="A140" s="1" t="str">
        <f t="shared" si="2"/>
        <v>3794827</v>
      </c>
      <c r="B140" s="20">
        <v>3794827</v>
      </c>
      <c r="C140" s="4" t="s">
        <v>312</v>
      </c>
      <c r="D140" s="1" t="s">
        <v>313</v>
      </c>
      <c r="E140" s="1" t="s">
        <v>214</v>
      </c>
      <c r="F140" s="5">
        <v>0</v>
      </c>
      <c r="G140" s="1">
        <v>0</v>
      </c>
      <c r="H140" s="1"/>
      <c r="I140" s="5">
        <v>0</v>
      </c>
      <c r="J140" s="5">
        <v>0</v>
      </c>
      <c r="K140" s="1"/>
      <c r="L140" s="20" t="s">
        <v>382</v>
      </c>
    </row>
    <row r="141" spans="1:12" x14ac:dyDescent="0.25">
      <c r="A141" s="1" t="str">
        <f t="shared" si="2"/>
        <v>708329</v>
      </c>
      <c r="B141" s="20">
        <v>708329</v>
      </c>
      <c r="C141" s="1" t="s">
        <v>237</v>
      </c>
      <c r="D141" s="1" t="s">
        <v>238</v>
      </c>
      <c r="E141" s="1" t="s">
        <v>214</v>
      </c>
      <c r="F141" s="5">
        <v>0</v>
      </c>
      <c r="G141" s="1">
        <v>0</v>
      </c>
      <c r="H141" s="1"/>
      <c r="I141" s="5">
        <v>0</v>
      </c>
      <c r="J141" s="5">
        <v>0</v>
      </c>
      <c r="K141" s="1"/>
      <c r="L141" s="20" t="s">
        <v>382</v>
      </c>
    </row>
    <row r="142" spans="1:12" x14ac:dyDescent="0.25">
      <c r="A142" s="1" t="str">
        <f t="shared" si="2"/>
        <v>1101118SUELDO</v>
      </c>
      <c r="B142" s="20">
        <v>1101118</v>
      </c>
      <c r="C142" s="4" t="s">
        <v>138</v>
      </c>
      <c r="D142" s="1" t="s">
        <v>139</v>
      </c>
      <c r="E142" s="1" t="s">
        <v>8</v>
      </c>
      <c r="F142" s="2">
        <v>28634270</v>
      </c>
      <c r="G142" s="1">
        <v>111</v>
      </c>
      <c r="H142" s="1" t="s">
        <v>222</v>
      </c>
      <c r="I142" s="3">
        <v>25503070</v>
      </c>
      <c r="J142" s="3">
        <v>25503070</v>
      </c>
      <c r="K142" s="1" t="s">
        <v>9</v>
      </c>
      <c r="L142" s="20"/>
    </row>
    <row r="143" spans="1:12" x14ac:dyDescent="0.25">
      <c r="A143" s="1" t="str">
        <f t="shared" si="2"/>
        <v>1101118SEGURO MEDICO</v>
      </c>
      <c r="B143" s="20">
        <v>1101118</v>
      </c>
      <c r="C143" s="4" t="s">
        <v>138</v>
      </c>
      <c r="D143" s="1" t="s">
        <v>139</v>
      </c>
      <c r="E143" s="1" t="s">
        <v>8</v>
      </c>
      <c r="F143" s="2">
        <v>0</v>
      </c>
      <c r="G143" s="1">
        <v>191</v>
      </c>
      <c r="H143" s="1" t="s">
        <v>222</v>
      </c>
      <c r="I143" s="3">
        <v>280000</v>
      </c>
      <c r="J143" s="3">
        <v>280000</v>
      </c>
      <c r="K143" s="1" t="s">
        <v>12</v>
      </c>
      <c r="L143" s="20"/>
    </row>
    <row r="144" spans="1:12" x14ac:dyDescent="0.25">
      <c r="A144" s="1" t="str">
        <f t="shared" si="2"/>
        <v>1410652SUELDO</v>
      </c>
      <c r="B144" s="20">
        <v>1410652</v>
      </c>
      <c r="C144" s="1" t="s">
        <v>76</v>
      </c>
      <c r="D144" s="1" t="s">
        <v>77</v>
      </c>
      <c r="E144" s="1" t="s">
        <v>8</v>
      </c>
      <c r="F144" s="2">
        <v>4404000</v>
      </c>
      <c r="G144" s="1">
        <v>111</v>
      </c>
      <c r="H144" s="1" t="s">
        <v>40</v>
      </c>
      <c r="I144" s="3">
        <v>4144000</v>
      </c>
      <c r="J144" s="3">
        <v>3480960</v>
      </c>
      <c r="K144" s="1" t="s">
        <v>9</v>
      </c>
      <c r="L144" s="20"/>
    </row>
    <row r="145" spans="1:12" x14ac:dyDescent="0.25">
      <c r="A145" s="1" t="str">
        <f t="shared" si="2"/>
        <v>1410652SEGURO MEDICO</v>
      </c>
      <c r="B145" s="20">
        <v>1410652</v>
      </c>
      <c r="C145" s="1" t="s">
        <v>76</v>
      </c>
      <c r="D145" s="1" t="s">
        <v>77</v>
      </c>
      <c r="E145" s="1" t="s">
        <v>8</v>
      </c>
      <c r="F145" s="2">
        <v>0</v>
      </c>
      <c r="G145" s="1">
        <v>191</v>
      </c>
      <c r="H145" s="1" t="s">
        <v>40</v>
      </c>
      <c r="I145" s="3">
        <v>260000</v>
      </c>
      <c r="J145" s="3">
        <v>260000</v>
      </c>
      <c r="K145" s="1" t="s">
        <v>12</v>
      </c>
      <c r="L145" s="20"/>
    </row>
    <row r="146" spans="1:12" x14ac:dyDescent="0.25">
      <c r="A146" s="1" t="str">
        <f t="shared" si="2"/>
        <v>1799408SUELDO</v>
      </c>
      <c r="B146" s="20">
        <v>1799408</v>
      </c>
      <c r="C146" s="1" t="s">
        <v>92</v>
      </c>
      <c r="D146" s="1" t="s">
        <v>93</v>
      </c>
      <c r="E146" s="1" t="s">
        <v>8</v>
      </c>
      <c r="F146" s="2">
        <v>4404000</v>
      </c>
      <c r="G146" s="1">
        <v>111</v>
      </c>
      <c r="H146" s="1" t="s">
        <v>40</v>
      </c>
      <c r="I146" s="3">
        <v>4144000</v>
      </c>
      <c r="J146" s="3">
        <v>3480960</v>
      </c>
      <c r="K146" s="1" t="s">
        <v>9</v>
      </c>
      <c r="L146" s="20"/>
    </row>
    <row r="147" spans="1:12" x14ac:dyDescent="0.25">
      <c r="A147" s="1" t="str">
        <f t="shared" si="2"/>
        <v>1799408SEGURO MEDICO</v>
      </c>
      <c r="B147" s="20">
        <v>1799408</v>
      </c>
      <c r="C147" s="1" t="s">
        <v>92</v>
      </c>
      <c r="D147" s="1" t="s">
        <v>93</v>
      </c>
      <c r="E147" s="1" t="s">
        <v>8</v>
      </c>
      <c r="F147" s="2">
        <v>0</v>
      </c>
      <c r="G147" s="1">
        <v>191</v>
      </c>
      <c r="H147" s="1" t="s">
        <v>40</v>
      </c>
      <c r="I147" s="3">
        <v>260000</v>
      </c>
      <c r="J147" s="3">
        <v>260000</v>
      </c>
      <c r="K147" s="1" t="s">
        <v>12</v>
      </c>
      <c r="L147" s="20"/>
    </row>
    <row r="148" spans="1:12" x14ac:dyDescent="0.25">
      <c r="A148" s="1" t="str">
        <f t="shared" si="2"/>
        <v>2882320SEGURO MEDICO</v>
      </c>
      <c r="B148" s="20">
        <v>2882320</v>
      </c>
      <c r="C148" s="1" t="s">
        <v>21</v>
      </c>
      <c r="D148" s="1" t="s">
        <v>22</v>
      </c>
      <c r="E148" s="1" t="s">
        <v>8</v>
      </c>
      <c r="F148" s="2">
        <v>5390500</v>
      </c>
      <c r="G148" s="1">
        <v>191</v>
      </c>
      <c r="H148" s="1" t="s">
        <v>223</v>
      </c>
      <c r="I148" s="3">
        <v>260000</v>
      </c>
      <c r="J148" s="3">
        <v>260000</v>
      </c>
      <c r="K148" s="1" t="s">
        <v>12</v>
      </c>
      <c r="L148" s="20"/>
    </row>
    <row r="149" spans="1:12" x14ac:dyDescent="0.25">
      <c r="A149" s="1" t="str">
        <f t="shared" si="2"/>
        <v>2882320SUELDO</v>
      </c>
      <c r="B149" s="20">
        <v>2882320</v>
      </c>
      <c r="C149" s="1" t="s">
        <v>21</v>
      </c>
      <c r="D149" s="1" t="s">
        <v>22</v>
      </c>
      <c r="E149" s="1" t="s">
        <v>8</v>
      </c>
      <c r="F149" s="2">
        <v>0</v>
      </c>
      <c r="G149" s="1">
        <v>111</v>
      </c>
      <c r="H149" s="1" t="s">
        <v>223</v>
      </c>
      <c r="I149" s="3">
        <v>5130500</v>
      </c>
      <c r="J149" s="3">
        <v>4309620</v>
      </c>
      <c r="K149" s="1" t="s">
        <v>9</v>
      </c>
      <c r="L149" s="20"/>
    </row>
    <row r="150" spans="1:12" x14ac:dyDescent="0.25">
      <c r="A150" s="1" t="str">
        <f t="shared" si="2"/>
        <v>1225060SEGURO MEDICO</v>
      </c>
      <c r="B150" s="20">
        <v>1225060</v>
      </c>
      <c r="C150" s="1" t="s">
        <v>394</v>
      </c>
      <c r="D150" s="1" t="s">
        <v>395</v>
      </c>
      <c r="E150" s="1" t="s">
        <v>8</v>
      </c>
      <c r="F150" s="2">
        <v>0</v>
      </c>
      <c r="G150" s="1">
        <v>191</v>
      </c>
      <c r="H150" s="1" t="s">
        <v>15</v>
      </c>
      <c r="I150" s="3">
        <v>260000</v>
      </c>
      <c r="J150" s="3">
        <v>0</v>
      </c>
      <c r="K150" s="1" t="s">
        <v>12</v>
      </c>
      <c r="L150" s="20"/>
    </row>
    <row r="151" spans="1:12" x14ac:dyDescent="0.25">
      <c r="A151" s="1" t="str">
        <f t="shared" si="2"/>
        <v>5025629SEGURO MEDICO</v>
      </c>
      <c r="B151" s="20">
        <v>5025629</v>
      </c>
      <c r="C151" s="4" t="s">
        <v>176</v>
      </c>
      <c r="D151" s="1" t="s">
        <v>177</v>
      </c>
      <c r="E151" s="1" t="s">
        <v>8</v>
      </c>
      <c r="F151" s="2">
        <v>0</v>
      </c>
      <c r="G151" s="1">
        <v>191</v>
      </c>
      <c r="H151" s="1" t="s">
        <v>15</v>
      </c>
      <c r="I151" s="3">
        <v>260000</v>
      </c>
      <c r="J151" s="3">
        <v>260000</v>
      </c>
      <c r="K151" s="1" t="s">
        <v>12</v>
      </c>
      <c r="L151" s="20"/>
    </row>
    <row r="152" spans="1:12" x14ac:dyDescent="0.25">
      <c r="A152" s="1" t="str">
        <f t="shared" si="2"/>
        <v>2174521SEGURO MEDICO</v>
      </c>
      <c r="B152" s="20">
        <v>2174521</v>
      </c>
      <c r="C152" s="1" t="s">
        <v>299</v>
      </c>
      <c r="D152" s="1" t="s">
        <v>300</v>
      </c>
      <c r="E152" s="1" t="s">
        <v>8</v>
      </c>
      <c r="F152" s="2">
        <v>0</v>
      </c>
      <c r="G152" s="1">
        <v>191</v>
      </c>
      <c r="H152" s="1" t="s">
        <v>15</v>
      </c>
      <c r="I152" s="3">
        <v>260000</v>
      </c>
      <c r="J152" s="3">
        <v>260000</v>
      </c>
      <c r="K152" s="1" t="s">
        <v>12</v>
      </c>
      <c r="L152" s="20"/>
    </row>
    <row r="153" spans="1:12" x14ac:dyDescent="0.25">
      <c r="A153" s="1" t="str">
        <f t="shared" si="2"/>
        <v>1474927SEGURO MEDICO</v>
      </c>
      <c r="B153" s="20">
        <v>1474927</v>
      </c>
      <c r="C153" s="1" t="s">
        <v>407</v>
      </c>
      <c r="D153" s="1" t="s">
        <v>408</v>
      </c>
      <c r="E153" s="1" t="s">
        <v>8</v>
      </c>
      <c r="F153" s="2">
        <v>0</v>
      </c>
      <c r="G153" s="1">
        <v>191</v>
      </c>
      <c r="H153" s="1" t="s">
        <v>15</v>
      </c>
      <c r="I153" s="3">
        <v>260000</v>
      </c>
      <c r="J153" s="3">
        <v>0</v>
      </c>
      <c r="K153" s="1" t="s">
        <v>12</v>
      </c>
      <c r="L153" s="20"/>
    </row>
    <row r="154" spans="1:12" x14ac:dyDescent="0.25">
      <c r="A154" s="1" t="str">
        <f t="shared" si="2"/>
        <v>941404SEGURO MEDICO</v>
      </c>
      <c r="B154" s="20">
        <v>941404</v>
      </c>
      <c r="C154" s="1" t="s">
        <v>19</v>
      </c>
      <c r="D154" s="1" t="s">
        <v>20</v>
      </c>
      <c r="E154" s="1" t="s">
        <v>8</v>
      </c>
      <c r="F154" s="2">
        <v>0</v>
      </c>
      <c r="G154" s="1">
        <v>191</v>
      </c>
      <c r="H154" s="1" t="s">
        <v>15</v>
      </c>
      <c r="I154" s="3">
        <v>260000</v>
      </c>
      <c r="J154" s="3">
        <v>260000</v>
      </c>
      <c r="K154" s="1" t="s">
        <v>12</v>
      </c>
      <c r="L154" s="20"/>
    </row>
    <row r="155" spans="1:12" x14ac:dyDescent="0.25">
      <c r="A155" s="1" t="str">
        <f t="shared" si="2"/>
        <v>1061362SEGURO MEDICO</v>
      </c>
      <c r="B155" s="20">
        <v>1061362</v>
      </c>
      <c r="C155" s="1" t="s">
        <v>225</v>
      </c>
      <c r="D155" s="1" t="s">
        <v>113</v>
      </c>
      <c r="E155" s="1" t="s">
        <v>8</v>
      </c>
      <c r="F155" s="2">
        <v>0</v>
      </c>
      <c r="G155" s="1">
        <v>191</v>
      </c>
      <c r="H155" s="1" t="s">
        <v>15</v>
      </c>
      <c r="I155" s="3">
        <v>260000</v>
      </c>
      <c r="J155" s="3">
        <v>260000</v>
      </c>
      <c r="K155" s="1" t="s">
        <v>12</v>
      </c>
      <c r="L155" s="20"/>
    </row>
    <row r="156" spans="1:12" x14ac:dyDescent="0.25">
      <c r="A156" s="1" t="str">
        <f t="shared" si="2"/>
        <v>3706148SEGURO MEDICO</v>
      </c>
      <c r="B156" s="20">
        <v>3706148</v>
      </c>
      <c r="C156" s="1" t="s">
        <v>429</v>
      </c>
      <c r="D156" s="1" t="s">
        <v>430</v>
      </c>
      <c r="E156" s="1" t="s">
        <v>8</v>
      </c>
      <c r="F156" s="2">
        <v>0</v>
      </c>
      <c r="G156" s="1">
        <v>191</v>
      </c>
      <c r="H156" s="1" t="s">
        <v>15</v>
      </c>
      <c r="I156" s="3">
        <v>260000</v>
      </c>
      <c r="J156" s="3">
        <v>0</v>
      </c>
      <c r="K156" s="1" t="s">
        <v>12</v>
      </c>
      <c r="L156" s="20"/>
    </row>
    <row r="157" spans="1:12" x14ac:dyDescent="0.25">
      <c r="A157" s="1" t="str">
        <f t="shared" si="2"/>
        <v>3891359SEGURO MEDICO</v>
      </c>
      <c r="B157" s="20">
        <v>3891359</v>
      </c>
      <c r="C157" s="1" t="s">
        <v>97</v>
      </c>
      <c r="D157" s="1" t="s">
        <v>98</v>
      </c>
      <c r="E157" s="1" t="s">
        <v>8</v>
      </c>
      <c r="F157" s="2">
        <v>0</v>
      </c>
      <c r="G157" s="1">
        <v>191</v>
      </c>
      <c r="H157" s="1" t="s">
        <v>15</v>
      </c>
      <c r="I157" s="3">
        <v>260000</v>
      </c>
      <c r="J157" s="3">
        <v>260000</v>
      </c>
      <c r="K157" s="1" t="s">
        <v>12</v>
      </c>
      <c r="L157" s="20"/>
    </row>
    <row r="158" spans="1:12" x14ac:dyDescent="0.25">
      <c r="A158" s="1" t="str">
        <f t="shared" si="2"/>
        <v>3756708SEGURO MEDICO</v>
      </c>
      <c r="B158" s="20">
        <v>3756708</v>
      </c>
      <c r="C158" s="1" t="s">
        <v>431</v>
      </c>
      <c r="D158" s="1" t="s">
        <v>432</v>
      </c>
      <c r="E158" s="1" t="s">
        <v>8</v>
      </c>
      <c r="F158" s="2">
        <v>0</v>
      </c>
      <c r="G158" s="1">
        <v>191</v>
      </c>
      <c r="H158" s="1" t="s">
        <v>15</v>
      </c>
      <c r="I158" s="3">
        <v>260000</v>
      </c>
      <c r="J158" s="3">
        <v>260000</v>
      </c>
      <c r="K158" s="1" t="s">
        <v>12</v>
      </c>
      <c r="L158" s="20"/>
    </row>
    <row r="159" spans="1:12" x14ac:dyDescent="0.25">
      <c r="A159" s="1" t="str">
        <f t="shared" si="2"/>
        <v>2226767SEGURO MEDICO</v>
      </c>
      <c r="B159" s="20">
        <v>2226767</v>
      </c>
      <c r="C159" s="1" t="s">
        <v>435</v>
      </c>
      <c r="D159" s="1" t="s">
        <v>436</v>
      </c>
      <c r="E159" s="1" t="s">
        <v>8</v>
      </c>
      <c r="F159" s="2">
        <v>0</v>
      </c>
      <c r="G159" s="1">
        <v>191</v>
      </c>
      <c r="H159" s="1" t="s">
        <v>15</v>
      </c>
      <c r="I159" s="3">
        <v>260000</v>
      </c>
      <c r="J159" s="3">
        <v>260000</v>
      </c>
      <c r="K159" s="1" t="s">
        <v>12</v>
      </c>
      <c r="L159" s="20"/>
    </row>
    <row r="160" spans="1:12" x14ac:dyDescent="0.25">
      <c r="A160" s="1" t="str">
        <f t="shared" si="2"/>
        <v>2118716SEGURO MEDICO</v>
      </c>
      <c r="B160" s="20">
        <v>2118716</v>
      </c>
      <c r="C160" s="1" t="s">
        <v>439</v>
      </c>
      <c r="D160" s="1" t="s">
        <v>440</v>
      </c>
      <c r="E160" s="1" t="s">
        <v>8</v>
      </c>
      <c r="F160" s="2">
        <v>0</v>
      </c>
      <c r="G160" s="1">
        <v>191</v>
      </c>
      <c r="H160" s="1" t="s">
        <v>15</v>
      </c>
      <c r="I160" s="3">
        <v>260000</v>
      </c>
      <c r="J160" s="3">
        <v>0</v>
      </c>
      <c r="K160" s="1" t="s">
        <v>12</v>
      </c>
      <c r="L160" s="20"/>
    </row>
    <row r="161" spans="1:12" x14ac:dyDescent="0.25">
      <c r="A161" s="1" t="str">
        <f t="shared" si="2"/>
        <v>4946635SEGURO MEDICO</v>
      </c>
      <c r="B161" s="20">
        <v>4946635</v>
      </c>
      <c r="C161" s="1" t="s">
        <v>23</v>
      </c>
      <c r="D161" s="1" t="s">
        <v>24</v>
      </c>
      <c r="E161" s="1" t="s">
        <v>8</v>
      </c>
      <c r="F161" s="2">
        <v>0</v>
      </c>
      <c r="G161" s="1">
        <v>191</v>
      </c>
      <c r="H161" s="1" t="s">
        <v>15</v>
      </c>
      <c r="I161" s="3">
        <v>260000</v>
      </c>
      <c r="J161" s="3">
        <v>260000</v>
      </c>
      <c r="K161" s="1" t="s">
        <v>12</v>
      </c>
      <c r="L161" s="20"/>
    </row>
    <row r="162" spans="1:12" x14ac:dyDescent="0.25">
      <c r="A162" s="1" t="str">
        <f t="shared" si="2"/>
        <v>759076SEGURO MEDICO</v>
      </c>
      <c r="B162" s="20">
        <v>759076</v>
      </c>
      <c r="C162" s="1" t="s">
        <v>13</v>
      </c>
      <c r="D162" s="1" t="s">
        <v>14</v>
      </c>
      <c r="E162" s="1" t="s">
        <v>8</v>
      </c>
      <c r="F162" s="2">
        <v>0</v>
      </c>
      <c r="G162" s="1">
        <v>191</v>
      </c>
      <c r="H162" s="1" t="s">
        <v>15</v>
      </c>
      <c r="I162" s="3">
        <v>260000</v>
      </c>
      <c r="J162" s="3">
        <v>260000</v>
      </c>
      <c r="K162" s="1" t="s">
        <v>12</v>
      </c>
      <c r="L162" s="20"/>
    </row>
    <row r="163" spans="1:12" x14ac:dyDescent="0.25">
      <c r="A163" s="1" t="str">
        <f t="shared" si="2"/>
        <v>880239SEGURO MEDICO</v>
      </c>
      <c r="B163" s="20">
        <v>880239</v>
      </c>
      <c r="C163" s="1" t="s">
        <v>72</v>
      </c>
      <c r="D163" s="1" t="s">
        <v>73</v>
      </c>
      <c r="E163" s="1" t="s">
        <v>8</v>
      </c>
      <c r="F163" s="2">
        <v>0</v>
      </c>
      <c r="G163" s="1">
        <v>191</v>
      </c>
      <c r="H163" s="1" t="s">
        <v>69</v>
      </c>
      <c r="I163" s="3">
        <v>260000</v>
      </c>
      <c r="J163" s="3">
        <v>260000</v>
      </c>
      <c r="K163" s="1" t="s">
        <v>12</v>
      </c>
      <c r="L163" s="20"/>
    </row>
    <row r="164" spans="1:12" x14ac:dyDescent="0.25">
      <c r="A164" s="1" t="str">
        <f t="shared" si="2"/>
        <v>1666481SEGURO MEDICO</v>
      </c>
      <c r="B164" s="20">
        <v>1666481</v>
      </c>
      <c r="C164" s="1" t="s">
        <v>67</v>
      </c>
      <c r="D164" s="1" t="s">
        <v>68</v>
      </c>
      <c r="E164" s="1" t="s">
        <v>8</v>
      </c>
      <c r="F164" s="2">
        <v>0</v>
      </c>
      <c r="G164" s="1">
        <v>191</v>
      </c>
      <c r="H164" s="1" t="s">
        <v>69</v>
      </c>
      <c r="I164" s="3">
        <v>260000</v>
      </c>
      <c r="J164" s="3">
        <v>260000</v>
      </c>
      <c r="K164" s="1" t="s">
        <v>12</v>
      </c>
      <c r="L164" s="20"/>
    </row>
    <row r="165" spans="1:12" x14ac:dyDescent="0.25">
      <c r="A165" s="1" t="str">
        <f t="shared" si="2"/>
        <v>3554154SEGURO MEDICO</v>
      </c>
      <c r="B165" s="20">
        <v>3554154</v>
      </c>
      <c r="C165" s="4" t="s">
        <v>316</v>
      </c>
      <c r="D165" s="1" t="s">
        <v>317</v>
      </c>
      <c r="E165" s="1" t="s">
        <v>8</v>
      </c>
      <c r="F165" s="2">
        <v>0</v>
      </c>
      <c r="G165" s="1">
        <v>191</v>
      </c>
      <c r="H165" s="1" t="s">
        <v>69</v>
      </c>
      <c r="I165" s="3">
        <v>260000</v>
      </c>
      <c r="J165" s="3">
        <v>260000</v>
      </c>
      <c r="K165" s="1" t="s">
        <v>12</v>
      </c>
      <c r="L165" s="20"/>
    </row>
    <row r="166" spans="1:12" x14ac:dyDescent="0.25">
      <c r="A166" s="1" t="str">
        <f t="shared" si="2"/>
        <v>5467109SEGURO MEDICO</v>
      </c>
      <c r="B166" s="20">
        <v>5467109</v>
      </c>
      <c r="C166" s="1" t="s">
        <v>259</v>
      </c>
      <c r="D166" s="1" t="s">
        <v>260</v>
      </c>
      <c r="E166" s="1" t="s">
        <v>8</v>
      </c>
      <c r="F166" s="2">
        <v>0</v>
      </c>
      <c r="G166" s="1">
        <v>191</v>
      </c>
      <c r="H166" s="1" t="s">
        <v>94</v>
      </c>
      <c r="I166" s="3">
        <v>260000</v>
      </c>
      <c r="J166" s="3">
        <v>260000</v>
      </c>
      <c r="K166" s="1" t="s">
        <v>12</v>
      </c>
      <c r="L166" s="20"/>
    </row>
    <row r="167" spans="1:12" x14ac:dyDescent="0.25">
      <c r="A167" s="1" t="str">
        <f t="shared" si="2"/>
        <v>3698278SEGURO MEDICO</v>
      </c>
      <c r="B167" s="20">
        <v>3698278</v>
      </c>
      <c r="C167" s="4" t="s">
        <v>95</v>
      </c>
      <c r="D167" s="1" t="s">
        <v>96</v>
      </c>
      <c r="E167" s="1" t="s">
        <v>8</v>
      </c>
      <c r="F167" s="2">
        <v>0</v>
      </c>
      <c r="G167" s="1">
        <v>191</v>
      </c>
      <c r="H167" s="1" t="s">
        <v>46</v>
      </c>
      <c r="I167" s="3">
        <v>260000</v>
      </c>
      <c r="J167" s="3">
        <v>260000</v>
      </c>
      <c r="K167" s="1" t="s">
        <v>12</v>
      </c>
      <c r="L167" s="20"/>
    </row>
    <row r="168" spans="1:12" x14ac:dyDescent="0.25">
      <c r="A168" s="1" t="str">
        <f t="shared" si="2"/>
        <v>3172487SEGURO MEDICO</v>
      </c>
      <c r="B168" s="20">
        <v>3172487</v>
      </c>
      <c r="C168" s="1" t="s">
        <v>28</v>
      </c>
      <c r="D168" s="1" t="s">
        <v>207</v>
      </c>
      <c r="E168" s="1" t="s">
        <v>8</v>
      </c>
      <c r="F168" s="2">
        <v>0</v>
      </c>
      <c r="G168" s="1">
        <v>191</v>
      </c>
      <c r="H168" s="1" t="s">
        <v>66</v>
      </c>
      <c r="I168" s="3">
        <v>260000</v>
      </c>
      <c r="J168" s="3">
        <v>260000</v>
      </c>
      <c r="K168" s="1" t="s">
        <v>12</v>
      </c>
      <c r="L168" s="20"/>
    </row>
    <row r="169" spans="1:12" x14ac:dyDescent="0.25">
      <c r="A169" s="1" t="str">
        <f t="shared" si="2"/>
        <v>6028599SEGURO MEDICO</v>
      </c>
      <c r="B169" s="20">
        <v>6028599</v>
      </c>
      <c r="C169" s="1" t="s">
        <v>74</v>
      </c>
      <c r="D169" s="1" t="s">
        <v>75</v>
      </c>
      <c r="E169" s="1" t="s">
        <v>8</v>
      </c>
      <c r="F169" s="2">
        <v>0</v>
      </c>
      <c r="G169" s="1">
        <v>191</v>
      </c>
      <c r="H169" s="1" t="s">
        <v>66</v>
      </c>
      <c r="I169" s="3">
        <v>260000</v>
      </c>
      <c r="J169" s="3">
        <v>260000</v>
      </c>
      <c r="K169" s="1" t="s">
        <v>12</v>
      </c>
      <c r="L169" s="20"/>
    </row>
    <row r="170" spans="1:12" x14ac:dyDescent="0.25">
      <c r="A170" s="1" t="str">
        <f t="shared" si="2"/>
        <v>738643SEGURO MEDICO</v>
      </c>
      <c r="B170" s="20">
        <v>738643</v>
      </c>
      <c r="C170" s="1" t="s">
        <v>85</v>
      </c>
      <c r="D170" s="1" t="s">
        <v>86</v>
      </c>
      <c r="E170" s="1" t="s">
        <v>8</v>
      </c>
      <c r="F170" s="2">
        <v>0</v>
      </c>
      <c r="G170" s="1">
        <v>191</v>
      </c>
      <c r="H170" s="1" t="s">
        <v>66</v>
      </c>
      <c r="I170" s="3">
        <v>260000</v>
      </c>
      <c r="J170" s="3">
        <v>260000</v>
      </c>
      <c r="K170" s="1" t="s">
        <v>12</v>
      </c>
      <c r="L170" s="20"/>
    </row>
    <row r="171" spans="1:12" x14ac:dyDescent="0.25">
      <c r="A171" s="1" t="str">
        <f t="shared" si="2"/>
        <v>4819751SEGURO MEDICO</v>
      </c>
      <c r="B171" s="20">
        <v>4819751</v>
      </c>
      <c r="C171" s="1" t="s">
        <v>159</v>
      </c>
      <c r="D171" s="1" t="s">
        <v>265</v>
      </c>
      <c r="E171" s="1" t="s">
        <v>8</v>
      </c>
      <c r="F171" s="2">
        <v>0</v>
      </c>
      <c r="G171" s="1">
        <v>191</v>
      </c>
      <c r="H171" s="1" t="s">
        <v>66</v>
      </c>
      <c r="I171" s="3">
        <v>260000</v>
      </c>
      <c r="J171" s="3">
        <v>260000</v>
      </c>
      <c r="K171" s="1" t="s">
        <v>12</v>
      </c>
      <c r="L171" s="20"/>
    </row>
    <row r="172" spans="1:12" x14ac:dyDescent="0.25">
      <c r="A172" s="1" t="str">
        <f t="shared" si="2"/>
        <v>3581656SEGURO MEDICO</v>
      </c>
      <c r="B172" s="20">
        <v>3581656</v>
      </c>
      <c r="C172" s="1" t="s">
        <v>189</v>
      </c>
      <c r="D172" s="1" t="s">
        <v>338</v>
      </c>
      <c r="E172" s="1" t="s">
        <v>8</v>
      </c>
      <c r="F172" s="2">
        <v>0</v>
      </c>
      <c r="G172" s="1">
        <v>191</v>
      </c>
      <c r="H172" s="1" t="s">
        <v>66</v>
      </c>
      <c r="I172" s="3">
        <v>260000</v>
      </c>
      <c r="J172" s="3">
        <v>260000</v>
      </c>
      <c r="K172" s="1" t="s">
        <v>12</v>
      </c>
      <c r="L172" s="20"/>
    </row>
    <row r="173" spans="1:12" x14ac:dyDescent="0.25">
      <c r="A173" s="1" t="str">
        <f t="shared" si="2"/>
        <v>4928632SEGURO MEDICO</v>
      </c>
      <c r="B173" s="20">
        <v>4928632</v>
      </c>
      <c r="C173" s="1" t="s">
        <v>241</v>
      </c>
      <c r="D173" s="1" t="s">
        <v>286</v>
      </c>
      <c r="E173" s="1" t="s">
        <v>8</v>
      </c>
      <c r="F173" s="2">
        <v>0</v>
      </c>
      <c r="G173" s="1">
        <v>191</v>
      </c>
      <c r="H173" s="1" t="s">
        <v>66</v>
      </c>
      <c r="I173" s="3">
        <v>260000</v>
      </c>
      <c r="J173" s="3">
        <v>260000</v>
      </c>
      <c r="K173" s="1" t="s">
        <v>12</v>
      </c>
      <c r="L173" s="20"/>
    </row>
    <row r="174" spans="1:12" x14ac:dyDescent="0.25">
      <c r="A174" s="1" t="str">
        <f t="shared" si="2"/>
        <v>4067686SUELDO</v>
      </c>
      <c r="B174" s="20">
        <v>4067686</v>
      </c>
      <c r="C174" s="1" t="s">
        <v>255</v>
      </c>
      <c r="D174" s="1" t="s">
        <v>254</v>
      </c>
      <c r="E174" s="1" t="s">
        <v>8</v>
      </c>
      <c r="F174" s="2">
        <v>2871500</v>
      </c>
      <c r="G174" s="1">
        <v>111</v>
      </c>
      <c r="H174" s="1" t="s">
        <v>55</v>
      </c>
      <c r="I174" s="3">
        <v>2611500</v>
      </c>
      <c r="J174" s="3">
        <v>2193660</v>
      </c>
      <c r="K174" s="1" t="s">
        <v>9</v>
      </c>
      <c r="L174" s="20"/>
    </row>
    <row r="175" spans="1:12" x14ac:dyDescent="0.25">
      <c r="A175" s="1" t="str">
        <f t="shared" si="2"/>
        <v>4067686SEGURO MEDICO</v>
      </c>
      <c r="B175" s="20">
        <v>4067686</v>
      </c>
      <c r="C175" s="1" t="s">
        <v>255</v>
      </c>
      <c r="D175" s="1" t="s">
        <v>254</v>
      </c>
      <c r="E175" s="1" t="s">
        <v>8</v>
      </c>
      <c r="F175" s="2">
        <v>0</v>
      </c>
      <c r="G175" s="1">
        <v>191</v>
      </c>
      <c r="H175" s="1" t="s">
        <v>55</v>
      </c>
      <c r="I175" s="3">
        <v>260000</v>
      </c>
      <c r="J175" s="3">
        <v>260000</v>
      </c>
      <c r="K175" s="1" t="s">
        <v>12</v>
      </c>
      <c r="L175" s="20"/>
    </row>
    <row r="176" spans="1:12" x14ac:dyDescent="0.25">
      <c r="A176" s="1" t="str">
        <f t="shared" si="2"/>
        <v>6133884SUELDO</v>
      </c>
      <c r="B176" s="20">
        <v>6133884</v>
      </c>
      <c r="C176" s="1" t="s">
        <v>53</v>
      </c>
      <c r="D176" s="1" t="s">
        <v>54</v>
      </c>
      <c r="E176" s="1" t="s">
        <v>8</v>
      </c>
      <c r="F176" s="2">
        <v>2871500</v>
      </c>
      <c r="G176" s="1">
        <v>111</v>
      </c>
      <c r="H176" s="1" t="s">
        <v>55</v>
      </c>
      <c r="I176" s="3">
        <v>2611500</v>
      </c>
      <c r="J176" s="3">
        <v>2193660</v>
      </c>
      <c r="K176" s="1" t="s">
        <v>9</v>
      </c>
      <c r="L176" s="20"/>
    </row>
    <row r="177" spans="1:12" x14ac:dyDescent="0.25">
      <c r="A177" s="1" t="str">
        <f t="shared" si="2"/>
        <v>6133884SEGURO MEDICO</v>
      </c>
      <c r="B177" s="20">
        <v>6133884</v>
      </c>
      <c r="C177" s="1" t="s">
        <v>53</v>
      </c>
      <c r="D177" s="1" t="s">
        <v>54</v>
      </c>
      <c r="E177" s="1" t="s">
        <v>8</v>
      </c>
      <c r="F177" s="2">
        <v>0</v>
      </c>
      <c r="G177" s="1">
        <v>191</v>
      </c>
      <c r="H177" s="1" t="s">
        <v>55</v>
      </c>
      <c r="I177" s="3">
        <v>260000</v>
      </c>
      <c r="J177" s="3">
        <v>260000</v>
      </c>
      <c r="K177" s="1" t="s">
        <v>12</v>
      </c>
      <c r="L177" s="20"/>
    </row>
    <row r="178" spans="1:12" x14ac:dyDescent="0.25">
      <c r="A178" s="1" t="str">
        <f t="shared" si="2"/>
        <v>3038807SEGURO MEDICO</v>
      </c>
      <c r="B178" s="20">
        <v>3038807</v>
      </c>
      <c r="C178" s="1" t="s">
        <v>62</v>
      </c>
      <c r="D178" s="1" t="s">
        <v>63</v>
      </c>
      <c r="E178" s="1" t="s">
        <v>8</v>
      </c>
      <c r="F178" s="2">
        <v>0</v>
      </c>
      <c r="G178" s="1">
        <v>191</v>
      </c>
      <c r="H178" s="1" t="s">
        <v>82</v>
      </c>
      <c r="I178" s="3">
        <v>260000</v>
      </c>
      <c r="J178" s="3">
        <v>260000</v>
      </c>
      <c r="K178" s="1" t="s">
        <v>12</v>
      </c>
      <c r="L178" s="20"/>
    </row>
    <row r="179" spans="1:12" x14ac:dyDescent="0.25">
      <c r="A179" s="1" t="str">
        <f t="shared" si="2"/>
        <v>3662379SEGURO MEDICO</v>
      </c>
      <c r="B179" s="20">
        <v>3662379</v>
      </c>
      <c r="C179" s="1" t="s">
        <v>43</v>
      </c>
      <c r="D179" s="1" t="s">
        <v>44</v>
      </c>
      <c r="E179" s="1" t="s">
        <v>8</v>
      </c>
      <c r="F179" s="2">
        <v>0</v>
      </c>
      <c r="G179" s="1">
        <v>191</v>
      </c>
      <c r="H179" s="1" t="s">
        <v>45</v>
      </c>
      <c r="I179" s="3">
        <v>260000</v>
      </c>
      <c r="J179" s="3">
        <v>260000</v>
      </c>
      <c r="K179" s="1" t="s">
        <v>12</v>
      </c>
      <c r="L179" s="20"/>
    </row>
    <row r="180" spans="1:12" x14ac:dyDescent="0.25">
      <c r="A180" s="1" t="str">
        <f t="shared" si="2"/>
        <v>3471752SUELDO</v>
      </c>
      <c r="B180" s="20">
        <v>3471752</v>
      </c>
      <c r="C180" s="4" t="s">
        <v>163</v>
      </c>
      <c r="D180" s="1" t="s">
        <v>164</v>
      </c>
      <c r="E180" s="1" t="s">
        <v>8</v>
      </c>
      <c r="F180" s="2">
        <v>2549324</v>
      </c>
      <c r="G180" s="1">
        <v>111</v>
      </c>
      <c r="H180" s="1" t="s">
        <v>41</v>
      </c>
      <c r="I180" s="3">
        <v>2550307</v>
      </c>
      <c r="J180" s="3">
        <v>2142258</v>
      </c>
      <c r="K180" s="1" t="s">
        <v>9</v>
      </c>
      <c r="L180" s="20"/>
    </row>
    <row r="181" spans="1:12" x14ac:dyDescent="0.25">
      <c r="A181" s="1" t="str">
        <f t="shared" si="2"/>
        <v>3471752SEGURO MEDICO</v>
      </c>
      <c r="B181" s="20">
        <v>3471752</v>
      </c>
      <c r="C181" s="4" t="s">
        <v>163</v>
      </c>
      <c r="D181" s="1" t="s">
        <v>164</v>
      </c>
      <c r="E181" s="1" t="s">
        <v>8</v>
      </c>
      <c r="F181" s="2">
        <v>0</v>
      </c>
      <c r="G181" s="1">
        <v>191</v>
      </c>
      <c r="H181" s="1" t="s">
        <v>41</v>
      </c>
      <c r="I181" s="3">
        <v>260000</v>
      </c>
      <c r="J181" s="3">
        <v>260000</v>
      </c>
      <c r="K181" s="1" t="s">
        <v>12</v>
      </c>
      <c r="L181" s="20"/>
    </row>
    <row r="182" spans="1:12" x14ac:dyDescent="0.25">
      <c r="A182" s="1" t="str">
        <f t="shared" si="2"/>
        <v>1172160SUELDO</v>
      </c>
      <c r="B182" s="20">
        <v>1172160</v>
      </c>
      <c r="C182" s="1" t="s">
        <v>80</v>
      </c>
      <c r="D182" s="1" t="s">
        <v>81</v>
      </c>
      <c r="E182" s="1" t="s">
        <v>8</v>
      </c>
      <c r="F182" s="2">
        <v>2549324</v>
      </c>
      <c r="G182" s="1">
        <v>111</v>
      </c>
      <c r="H182" s="1" t="s">
        <v>41</v>
      </c>
      <c r="I182" s="3">
        <v>2550307</v>
      </c>
      <c r="J182" s="3">
        <v>2142258</v>
      </c>
      <c r="K182" s="1" t="s">
        <v>9</v>
      </c>
      <c r="L182" s="20"/>
    </row>
    <row r="183" spans="1:12" x14ac:dyDescent="0.25">
      <c r="A183" s="1" t="str">
        <f t="shared" si="2"/>
        <v>1172160SEGURO MEDICO</v>
      </c>
      <c r="B183" s="20">
        <v>1172160</v>
      </c>
      <c r="C183" s="1" t="s">
        <v>80</v>
      </c>
      <c r="D183" s="1" t="s">
        <v>81</v>
      </c>
      <c r="E183" s="1" t="s">
        <v>8</v>
      </c>
      <c r="F183" s="2">
        <v>0</v>
      </c>
      <c r="G183" s="1">
        <v>191</v>
      </c>
      <c r="H183" s="1" t="s">
        <v>41</v>
      </c>
      <c r="I183" s="3">
        <v>260000</v>
      </c>
      <c r="J183" s="3">
        <v>260000</v>
      </c>
      <c r="K183" s="1" t="s">
        <v>12</v>
      </c>
      <c r="L183" s="20"/>
    </row>
    <row r="184" spans="1:12" x14ac:dyDescent="0.25">
      <c r="A184" s="1" t="str">
        <f t="shared" si="2"/>
        <v>3506169SEGURO MEDICO</v>
      </c>
      <c r="B184" s="20">
        <v>3506169</v>
      </c>
      <c r="C184" s="1" t="s">
        <v>99</v>
      </c>
      <c r="D184" s="1" t="s">
        <v>100</v>
      </c>
      <c r="E184" s="1" t="s">
        <v>8</v>
      </c>
      <c r="F184" s="2">
        <v>0</v>
      </c>
      <c r="G184" s="1">
        <v>191</v>
      </c>
      <c r="H184" s="1" t="s">
        <v>101</v>
      </c>
      <c r="I184" s="3">
        <v>260000</v>
      </c>
      <c r="J184" s="3">
        <v>260000</v>
      </c>
      <c r="K184" s="1" t="s">
        <v>12</v>
      </c>
      <c r="L184" s="20"/>
    </row>
    <row r="185" spans="1:12" x14ac:dyDescent="0.25">
      <c r="A185" s="1" t="str">
        <f t="shared" si="2"/>
        <v>4375294SEGURO MEDICO</v>
      </c>
      <c r="B185" s="20">
        <v>4375294</v>
      </c>
      <c r="C185" s="4" t="s">
        <v>244</v>
      </c>
      <c r="D185" s="1" t="s">
        <v>245</v>
      </c>
      <c r="E185" s="1" t="s">
        <v>8</v>
      </c>
      <c r="F185" s="2">
        <v>0</v>
      </c>
      <c r="G185" s="1">
        <v>191</v>
      </c>
      <c r="H185" s="1" t="s">
        <v>101</v>
      </c>
      <c r="I185" s="3">
        <v>260000</v>
      </c>
      <c r="J185" s="3">
        <v>260000</v>
      </c>
      <c r="K185" s="1" t="s">
        <v>12</v>
      </c>
      <c r="L185" s="20"/>
    </row>
    <row r="186" spans="1:12" x14ac:dyDescent="0.25">
      <c r="A186" s="1" t="str">
        <f t="shared" si="2"/>
        <v>5260068SUELDO</v>
      </c>
      <c r="B186" s="20">
        <v>5260068</v>
      </c>
      <c r="C186" s="4" t="s">
        <v>185</v>
      </c>
      <c r="D186" s="1" t="s">
        <v>186</v>
      </c>
      <c r="E186" s="1" t="s">
        <v>8</v>
      </c>
      <c r="F186" s="2">
        <v>2762300</v>
      </c>
      <c r="G186" s="1">
        <v>111</v>
      </c>
      <c r="H186" s="1" t="s">
        <v>42</v>
      </c>
      <c r="I186" s="3">
        <v>2550307</v>
      </c>
      <c r="J186" s="3">
        <v>2142258</v>
      </c>
      <c r="K186" s="1" t="s">
        <v>9</v>
      </c>
      <c r="L186" s="20"/>
    </row>
    <row r="187" spans="1:12" x14ac:dyDescent="0.25">
      <c r="A187" s="1" t="str">
        <f t="shared" si="2"/>
        <v>5260068SEGURO MEDICO</v>
      </c>
      <c r="B187" s="20">
        <v>5260068</v>
      </c>
      <c r="C187" s="1" t="s">
        <v>185</v>
      </c>
      <c r="D187" s="1" t="s">
        <v>186</v>
      </c>
      <c r="E187" s="1" t="s">
        <v>8</v>
      </c>
      <c r="F187" s="2">
        <v>0</v>
      </c>
      <c r="G187" s="1">
        <v>191</v>
      </c>
      <c r="H187" s="1" t="s">
        <v>42</v>
      </c>
      <c r="I187" s="3">
        <v>260000</v>
      </c>
      <c r="J187" s="3">
        <v>260000</v>
      </c>
      <c r="K187" s="1" t="s">
        <v>12</v>
      </c>
      <c r="L187" s="20"/>
    </row>
    <row r="188" spans="1:12" x14ac:dyDescent="0.25">
      <c r="A188" s="1" t="str">
        <f t="shared" si="2"/>
        <v>6105478SUELDO</v>
      </c>
      <c r="B188" s="20">
        <v>6105478</v>
      </c>
      <c r="C188" s="4" t="s">
        <v>261</v>
      </c>
      <c r="D188" s="1" t="s">
        <v>268</v>
      </c>
      <c r="E188" s="1" t="s">
        <v>8</v>
      </c>
      <c r="F188" s="2">
        <v>2762300</v>
      </c>
      <c r="G188" s="1">
        <v>111</v>
      </c>
      <c r="H188" s="1" t="s">
        <v>42</v>
      </c>
      <c r="I188" s="3">
        <v>2550307</v>
      </c>
      <c r="J188" s="3">
        <v>2142258</v>
      </c>
      <c r="K188" s="1" t="s">
        <v>9</v>
      </c>
      <c r="L188" s="20"/>
    </row>
    <row r="189" spans="1:12" x14ac:dyDescent="0.25">
      <c r="A189" s="1" t="str">
        <f t="shared" si="2"/>
        <v>6105478SEGURO MEDICO</v>
      </c>
      <c r="B189" s="20">
        <v>6105478</v>
      </c>
      <c r="C189" s="4" t="s">
        <v>261</v>
      </c>
      <c r="D189" s="1" t="s">
        <v>268</v>
      </c>
      <c r="E189" s="1" t="s">
        <v>8</v>
      </c>
      <c r="F189" s="2">
        <v>0</v>
      </c>
      <c r="G189" s="1">
        <v>191</v>
      </c>
      <c r="H189" s="1" t="s">
        <v>42</v>
      </c>
      <c r="I189" s="3">
        <v>260000</v>
      </c>
      <c r="J189" s="3">
        <v>260000</v>
      </c>
      <c r="K189" s="1" t="s">
        <v>12</v>
      </c>
      <c r="L189" s="20"/>
    </row>
    <row r="190" spans="1:12" x14ac:dyDescent="0.25">
      <c r="A190" s="1" t="str">
        <f t="shared" si="2"/>
        <v>3749451SUELDO</v>
      </c>
      <c r="B190" s="20">
        <v>3749451</v>
      </c>
      <c r="C190" s="1" t="s">
        <v>56</v>
      </c>
      <c r="D190" s="1" t="s">
        <v>57</v>
      </c>
      <c r="E190" s="1" t="s">
        <v>8</v>
      </c>
      <c r="F190" s="2">
        <v>2549324</v>
      </c>
      <c r="G190" s="1">
        <v>111</v>
      </c>
      <c r="H190" s="1" t="s">
        <v>58</v>
      </c>
      <c r="I190" s="3">
        <v>2550307</v>
      </c>
      <c r="J190" s="3">
        <v>2142258</v>
      </c>
      <c r="K190" s="1" t="s">
        <v>9</v>
      </c>
      <c r="L190" s="20"/>
    </row>
    <row r="191" spans="1:12" x14ac:dyDescent="0.25">
      <c r="A191" s="1" t="str">
        <f t="shared" si="2"/>
        <v>3749451SEGURO MEDICO</v>
      </c>
      <c r="B191" s="20">
        <v>3749451</v>
      </c>
      <c r="C191" s="1" t="s">
        <v>56</v>
      </c>
      <c r="D191" s="1" t="s">
        <v>57</v>
      </c>
      <c r="E191" s="1" t="s">
        <v>8</v>
      </c>
      <c r="F191" s="2">
        <v>0</v>
      </c>
      <c r="G191" s="1">
        <v>191</v>
      </c>
      <c r="H191" s="1" t="s">
        <v>58</v>
      </c>
      <c r="I191" s="3">
        <v>260000</v>
      </c>
      <c r="J191" s="3">
        <v>260000</v>
      </c>
      <c r="K191" s="1" t="s">
        <v>12</v>
      </c>
      <c r="L191" s="20"/>
    </row>
    <row r="192" spans="1:12" x14ac:dyDescent="0.25">
      <c r="A192" s="1" t="str">
        <f t="shared" si="2"/>
        <v>2027411SUELDO</v>
      </c>
      <c r="B192" s="20">
        <v>2027411</v>
      </c>
      <c r="C192" s="4" t="s">
        <v>183</v>
      </c>
      <c r="D192" s="1" t="s">
        <v>184</v>
      </c>
      <c r="E192" s="1" t="s">
        <v>8</v>
      </c>
      <c r="F192" s="2">
        <v>2549324</v>
      </c>
      <c r="G192" s="1">
        <v>111</v>
      </c>
      <c r="H192" s="1" t="s">
        <v>114</v>
      </c>
      <c r="I192" s="3">
        <v>2550307</v>
      </c>
      <c r="J192" s="3">
        <v>2142258</v>
      </c>
      <c r="K192" s="1" t="s">
        <v>9</v>
      </c>
      <c r="L192" s="20"/>
    </row>
    <row r="193" spans="1:12" x14ac:dyDescent="0.25">
      <c r="A193" s="1" t="str">
        <f t="shared" si="2"/>
        <v>2027411SEGURO MEDICO</v>
      </c>
      <c r="B193" s="20">
        <v>2027411</v>
      </c>
      <c r="C193" s="1" t="s">
        <v>183</v>
      </c>
      <c r="D193" s="1" t="s">
        <v>184</v>
      </c>
      <c r="E193" s="1" t="s">
        <v>8</v>
      </c>
      <c r="F193" s="5">
        <v>0</v>
      </c>
      <c r="G193" s="1">
        <v>191</v>
      </c>
      <c r="H193" s="1" t="s">
        <v>114</v>
      </c>
      <c r="I193" s="3">
        <v>260000</v>
      </c>
      <c r="J193" s="3">
        <v>260000</v>
      </c>
      <c r="K193" s="1" t="s">
        <v>12</v>
      </c>
      <c r="L193" s="20"/>
    </row>
    <row r="194" spans="1:12" x14ac:dyDescent="0.25">
      <c r="A194" s="1" t="str">
        <f t="shared" ref="A194:A257" si="3">B194&amp;K194</f>
        <v>5524771SEGURO MEDICO</v>
      </c>
      <c r="B194" s="20">
        <v>5524771</v>
      </c>
      <c r="C194" s="1" t="s">
        <v>115</v>
      </c>
      <c r="D194" s="1" t="s">
        <v>116</v>
      </c>
      <c r="E194" s="1" t="s">
        <v>8</v>
      </c>
      <c r="F194" s="2">
        <v>0</v>
      </c>
      <c r="G194" s="1">
        <v>191</v>
      </c>
      <c r="H194" s="1" t="s">
        <v>117</v>
      </c>
      <c r="I194" s="3">
        <v>260000</v>
      </c>
      <c r="J194" s="3">
        <v>260000</v>
      </c>
      <c r="K194" s="1" t="s">
        <v>12</v>
      </c>
      <c r="L194" s="20"/>
    </row>
    <row r="195" spans="1:12" x14ac:dyDescent="0.25">
      <c r="A195" s="1" t="str">
        <f t="shared" si="3"/>
        <v>1501873SUELDO</v>
      </c>
      <c r="B195" s="20">
        <v>1501873</v>
      </c>
      <c r="C195" s="7" t="s">
        <v>269</v>
      </c>
      <c r="D195" s="1" t="s">
        <v>270</v>
      </c>
      <c r="E195" s="1" t="s">
        <v>8</v>
      </c>
      <c r="F195" s="2">
        <v>2549324</v>
      </c>
      <c r="G195" s="1">
        <v>111</v>
      </c>
      <c r="H195" s="1" t="s">
        <v>49</v>
      </c>
      <c r="I195" s="3">
        <v>2550307</v>
      </c>
      <c r="J195" s="3">
        <v>2142258</v>
      </c>
      <c r="K195" s="1" t="s">
        <v>9</v>
      </c>
      <c r="L195" s="20"/>
    </row>
    <row r="196" spans="1:12" x14ac:dyDescent="0.25">
      <c r="A196" s="1" t="str">
        <f t="shared" si="3"/>
        <v>1501873SEGURO MEDICO</v>
      </c>
      <c r="B196" s="20">
        <v>1501873</v>
      </c>
      <c r="C196" s="7" t="s">
        <v>269</v>
      </c>
      <c r="D196" s="1" t="s">
        <v>270</v>
      </c>
      <c r="E196" s="1" t="s">
        <v>8</v>
      </c>
      <c r="F196" s="2">
        <v>0</v>
      </c>
      <c r="G196" s="1">
        <v>191</v>
      </c>
      <c r="H196" s="1" t="s">
        <v>49</v>
      </c>
      <c r="I196" s="3">
        <v>260000</v>
      </c>
      <c r="J196" s="3">
        <v>260000</v>
      </c>
      <c r="K196" s="1" t="s">
        <v>12</v>
      </c>
      <c r="L196" s="20"/>
    </row>
    <row r="197" spans="1:12" x14ac:dyDescent="0.25">
      <c r="A197" s="1" t="str">
        <f t="shared" si="3"/>
        <v>4210134SEGURO MEDICO</v>
      </c>
      <c r="B197" s="20">
        <v>4210134</v>
      </c>
      <c r="C197" s="1" t="s">
        <v>326</v>
      </c>
      <c r="D197" s="1" t="s">
        <v>327</v>
      </c>
      <c r="E197" s="1" t="s">
        <v>8</v>
      </c>
      <c r="F197" s="2">
        <v>0</v>
      </c>
      <c r="G197" s="1">
        <v>191</v>
      </c>
      <c r="H197" s="1" t="s">
        <v>49</v>
      </c>
      <c r="I197" s="3">
        <v>260000</v>
      </c>
      <c r="J197" s="3">
        <v>260000</v>
      </c>
      <c r="K197" s="1" t="s">
        <v>12</v>
      </c>
      <c r="L197" s="20"/>
    </row>
    <row r="198" spans="1:12" x14ac:dyDescent="0.25">
      <c r="A198" s="1" t="str">
        <f t="shared" si="3"/>
        <v>2033256SEGURO MEDICO</v>
      </c>
      <c r="B198" s="20">
        <v>2033256</v>
      </c>
      <c r="C198" s="7" t="s">
        <v>231</v>
      </c>
      <c r="D198" s="1" t="s">
        <v>232</v>
      </c>
      <c r="E198" s="1" t="s">
        <v>8</v>
      </c>
      <c r="F198" s="2">
        <v>0</v>
      </c>
      <c r="G198" s="1">
        <v>191</v>
      </c>
      <c r="H198" s="1" t="s">
        <v>49</v>
      </c>
      <c r="I198" s="3">
        <v>260000</v>
      </c>
      <c r="J198" s="3">
        <v>260000</v>
      </c>
      <c r="K198" s="1" t="s">
        <v>12</v>
      </c>
      <c r="L198" s="20"/>
    </row>
    <row r="199" spans="1:12" x14ac:dyDescent="0.25">
      <c r="A199" s="1" t="str">
        <f t="shared" si="3"/>
        <v>2881458SEGURO MEDICO</v>
      </c>
      <c r="B199" s="20">
        <v>2881458</v>
      </c>
      <c r="C199" s="4" t="s">
        <v>221</v>
      </c>
      <c r="D199" s="1" t="s">
        <v>130</v>
      </c>
      <c r="E199" s="1" t="s">
        <v>8</v>
      </c>
      <c r="F199" s="2">
        <v>0</v>
      </c>
      <c r="G199" s="1">
        <v>191</v>
      </c>
      <c r="H199" s="1" t="s">
        <v>36</v>
      </c>
      <c r="I199" s="3">
        <v>260000</v>
      </c>
      <c r="J199" s="3">
        <v>260000</v>
      </c>
      <c r="K199" s="1" t="s">
        <v>12</v>
      </c>
      <c r="L199" s="20"/>
    </row>
    <row r="200" spans="1:12" x14ac:dyDescent="0.25">
      <c r="A200" s="1" t="str">
        <f t="shared" si="3"/>
        <v>2609422SEGURO MEDICO</v>
      </c>
      <c r="B200" s="20">
        <v>2609422</v>
      </c>
      <c r="C200" s="1" t="s">
        <v>37</v>
      </c>
      <c r="D200" s="1" t="s">
        <v>38</v>
      </c>
      <c r="E200" s="1" t="s">
        <v>8</v>
      </c>
      <c r="F200" s="2">
        <v>0</v>
      </c>
      <c r="G200" s="1">
        <v>191</v>
      </c>
      <c r="H200" s="1" t="s">
        <v>39</v>
      </c>
      <c r="I200" s="3">
        <v>260000</v>
      </c>
      <c r="J200" s="3">
        <v>260000</v>
      </c>
      <c r="K200" s="1" t="s">
        <v>12</v>
      </c>
      <c r="L200" s="20"/>
    </row>
    <row r="201" spans="1:12" x14ac:dyDescent="0.25">
      <c r="A201" s="1" t="str">
        <f t="shared" si="3"/>
        <v>5364952SUELDO</v>
      </c>
      <c r="B201" s="20">
        <v>5364952</v>
      </c>
      <c r="C201" s="1" t="s">
        <v>70</v>
      </c>
      <c r="D201" s="1" t="s">
        <v>71</v>
      </c>
      <c r="E201" s="1" t="s">
        <v>8</v>
      </c>
      <c r="F201" s="2">
        <v>2549324</v>
      </c>
      <c r="G201" s="1">
        <v>111</v>
      </c>
      <c r="H201" s="1" t="s">
        <v>39</v>
      </c>
      <c r="I201" s="3">
        <v>2550307</v>
      </c>
      <c r="J201" s="3">
        <v>2142258</v>
      </c>
      <c r="K201" s="1" t="s">
        <v>9</v>
      </c>
      <c r="L201" s="20"/>
    </row>
    <row r="202" spans="1:12" x14ac:dyDescent="0.25">
      <c r="A202" s="1" t="str">
        <f t="shared" si="3"/>
        <v>5364952SEGURO MEDICO</v>
      </c>
      <c r="B202" s="20">
        <v>5364952</v>
      </c>
      <c r="C202" s="1" t="s">
        <v>70</v>
      </c>
      <c r="D202" s="1" t="s">
        <v>71</v>
      </c>
      <c r="E202" s="1" t="s">
        <v>8</v>
      </c>
      <c r="F202" s="2">
        <v>0</v>
      </c>
      <c r="G202" s="1">
        <v>191</v>
      </c>
      <c r="H202" s="1" t="s">
        <v>39</v>
      </c>
      <c r="I202" s="3">
        <v>260000</v>
      </c>
      <c r="J202" s="3">
        <v>260000</v>
      </c>
      <c r="K202" s="1" t="s">
        <v>12</v>
      </c>
      <c r="L202" s="20"/>
    </row>
    <row r="203" spans="1:12" x14ac:dyDescent="0.25">
      <c r="A203" s="1" t="str">
        <f t="shared" si="3"/>
        <v>1100156SEGURO MEDICO</v>
      </c>
      <c r="B203" s="20">
        <v>1100156</v>
      </c>
      <c r="C203" s="1" t="s">
        <v>104</v>
      </c>
      <c r="D203" s="1" t="s">
        <v>105</v>
      </c>
      <c r="E203" s="1" t="s">
        <v>8</v>
      </c>
      <c r="F203" s="2">
        <v>0</v>
      </c>
      <c r="G203" s="1">
        <v>191</v>
      </c>
      <c r="H203" s="1" t="s">
        <v>39</v>
      </c>
      <c r="I203" s="3">
        <v>260000</v>
      </c>
      <c r="J203" s="3">
        <v>260000</v>
      </c>
      <c r="K203" s="1" t="s">
        <v>12</v>
      </c>
      <c r="L203" s="20"/>
    </row>
    <row r="204" spans="1:12" x14ac:dyDescent="0.25">
      <c r="A204" s="1" t="str">
        <f t="shared" si="3"/>
        <v>5003056SEGURO MEDICO</v>
      </c>
      <c r="B204" s="20">
        <v>5003056</v>
      </c>
      <c r="C204" s="1" t="s">
        <v>384</v>
      </c>
      <c r="D204" s="1" t="s">
        <v>279</v>
      </c>
      <c r="E204" s="1" t="s">
        <v>8</v>
      </c>
      <c r="F204" s="2">
        <v>0</v>
      </c>
      <c r="G204" s="1">
        <v>191</v>
      </c>
      <c r="H204" s="1" t="s">
        <v>39</v>
      </c>
      <c r="I204" s="3">
        <v>260000</v>
      </c>
      <c r="J204" s="3">
        <v>260000</v>
      </c>
      <c r="K204" s="1" t="s">
        <v>12</v>
      </c>
      <c r="L204" s="20"/>
    </row>
    <row r="205" spans="1:12" x14ac:dyDescent="0.25">
      <c r="A205" s="1" t="str">
        <f t="shared" si="3"/>
        <v>5338520SEGURO MEDICO</v>
      </c>
      <c r="B205" s="20">
        <v>5338520</v>
      </c>
      <c r="C205" s="4" t="s">
        <v>256</v>
      </c>
      <c r="D205" s="1" t="s">
        <v>257</v>
      </c>
      <c r="E205" s="1" t="s">
        <v>8</v>
      </c>
      <c r="F205" s="2">
        <v>0</v>
      </c>
      <c r="G205" s="1">
        <v>191</v>
      </c>
      <c r="H205" s="1" t="s">
        <v>39</v>
      </c>
      <c r="I205" s="3">
        <v>260000</v>
      </c>
      <c r="J205" s="3">
        <v>260000</v>
      </c>
      <c r="K205" s="1" t="s">
        <v>12</v>
      </c>
      <c r="L205" s="20"/>
    </row>
    <row r="206" spans="1:12" x14ac:dyDescent="0.25">
      <c r="A206" s="1" t="str">
        <f t="shared" si="3"/>
        <v>5054807SUELDO</v>
      </c>
      <c r="B206" s="20">
        <v>5054807</v>
      </c>
      <c r="C206" s="1" t="s">
        <v>59</v>
      </c>
      <c r="D206" s="1" t="s">
        <v>60</v>
      </c>
      <c r="E206" s="1" t="s">
        <v>8</v>
      </c>
      <c r="F206" s="2">
        <v>2549324</v>
      </c>
      <c r="G206" s="1">
        <v>111</v>
      </c>
      <c r="H206" s="1" t="s">
        <v>61</v>
      </c>
      <c r="I206" s="3">
        <v>2550307</v>
      </c>
      <c r="J206" s="3">
        <v>2142258</v>
      </c>
      <c r="K206" s="1" t="s">
        <v>9</v>
      </c>
      <c r="L206" s="20"/>
    </row>
    <row r="207" spans="1:12" x14ac:dyDescent="0.25">
      <c r="A207" s="1" t="str">
        <f t="shared" si="3"/>
        <v>5054807SEGURO MEDICO</v>
      </c>
      <c r="B207" s="20">
        <v>5054807</v>
      </c>
      <c r="C207" s="1" t="s">
        <v>59</v>
      </c>
      <c r="D207" s="1" t="s">
        <v>60</v>
      </c>
      <c r="E207" s="1" t="s">
        <v>8</v>
      </c>
      <c r="F207" s="2">
        <v>0</v>
      </c>
      <c r="G207" s="1">
        <v>191</v>
      </c>
      <c r="H207" s="1" t="s">
        <v>61</v>
      </c>
      <c r="I207" s="3">
        <v>260000</v>
      </c>
      <c r="J207" s="3">
        <v>260000</v>
      </c>
      <c r="K207" s="1" t="s">
        <v>12</v>
      </c>
      <c r="L207" s="20"/>
    </row>
    <row r="208" spans="1:12" x14ac:dyDescent="0.25">
      <c r="A208" s="1" t="str">
        <f t="shared" si="3"/>
        <v>1378999SUELDO</v>
      </c>
      <c r="B208" s="20">
        <v>1378999</v>
      </c>
      <c r="C208" s="1" t="s">
        <v>226</v>
      </c>
      <c r="D208" s="1" t="s">
        <v>210</v>
      </c>
      <c r="E208" s="1" t="s">
        <v>8</v>
      </c>
      <c r="F208" s="2">
        <v>2549324</v>
      </c>
      <c r="G208" s="1">
        <v>111</v>
      </c>
      <c r="H208" s="1" t="s">
        <v>61</v>
      </c>
      <c r="I208" s="3">
        <v>2550307</v>
      </c>
      <c r="J208" s="3">
        <v>2142258</v>
      </c>
      <c r="K208" s="1" t="s">
        <v>9</v>
      </c>
      <c r="L208" s="20"/>
    </row>
    <row r="209" spans="1:12" x14ac:dyDescent="0.25">
      <c r="A209" s="1" t="str">
        <f t="shared" si="3"/>
        <v>1378999SEGURO MEDICO</v>
      </c>
      <c r="B209" s="20">
        <v>1378999</v>
      </c>
      <c r="C209" s="1" t="s">
        <v>226</v>
      </c>
      <c r="D209" s="1" t="s">
        <v>210</v>
      </c>
      <c r="E209" s="1" t="s">
        <v>8</v>
      </c>
      <c r="F209" s="2">
        <v>0</v>
      </c>
      <c r="G209" s="1">
        <v>191</v>
      </c>
      <c r="H209" s="1" t="s">
        <v>61</v>
      </c>
      <c r="I209" s="3">
        <v>260000</v>
      </c>
      <c r="J209" s="3">
        <v>260000</v>
      </c>
      <c r="K209" s="1" t="s">
        <v>12</v>
      </c>
      <c r="L209" s="20"/>
    </row>
    <row r="210" spans="1:12" x14ac:dyDescent="0.25">
      <c r="A210" s="1" t="str">
        <f t="shared" si="3"/>
        <v>2863947SEGURO MEDICO</v>
      </c>
      <c r="B210" s="20">
        <v>2863947</v>
      </c>
      <c r="C210" s="1" t="s">
        <v>167</v>
      </c>
      <c r="D210" s="1" t="s">
        <v>168</v>
      </c>
      <c r="E210" s="1" t="s">
        <v>8</v>
      </c>
      <c r="F210" s="2">
        <v>0</v>
      </c>
      <c r="G210" s="1">
        <v>191</v>
      </c>
      <c r="H210" s="1" t="s">
        <v>27</v>
      </c>
      <c r="I210" s="3">
        <v>260000</v>
      </c>
      <c r="J210" s="3">
        <v>260000</v>
      </c>
      <c r="K210" s="1" t="s">
        <v>12</v>
      </c>
      <c r="L210" s="20"/>
    </row>
    <row r="211" spans="1:12" x14ac:dyDescent="0.25">
      <c r="A211" s="1" t="str">
        <f t="shared" si="3"/>
        <v>4913234SUELDO</v>
      </c>
      <c r="B211" s="20">
        <v>4913234</v>
      </c>
      <c r="C211" s="1" t="s">
        <v>374</v>
      </c>
      <c r="D211" s="1" t="s">
        <v>375</v>
      </c>
      <c r="E211" s="1" t="s">
        <v>8</v>
      </c>
      <c r="F211" s="2">
        <v>2549324</v>
      </c>
      <c r="G211" s="1">
        <v>111</v>
      </c>
      <c r="H211" s="1" t="s">
        <v>27</v>
      </c>
      <c r="I211" s="3">
        <v>2550307</v>
      </c>
      <c r="J211" s="3">
        <v>2142258</v>
      </c>
      <c r="K211" s="1" t="s">
        <v>9</v>
      </c>
      <c r="L211" s="20"/>
    </row>
    <row r="212" spans="1:12" x14ac:dyDescent="0.25">
      <c r="A212" s="1" t="str">
        <f t="shared" si="3"/>
        <v>4913234SEGURO MEDICO</v>
      </c>
      <c r="B212" s="20">
        <v>4913234</v>
      </c>
      <c r="C212" s="1" t="s">
        <v>374</v>
      </c>
      <c r="D212" s="1" t="s">
        <v>375</v>
      </c>
      <c r="E212" s="1" t="s">
        <v>8</v>
      </c>
      <c r="F212" s="2">
        <v>0</v>
      </c>
      <c r="G212" s="1">
        <v>191</v>
      </c>
      <c r="H212" s="1" t="s">
        <v>27</v>
      </c>
      <c r="I212" s="3">
        <v>260000</v>
      </c>
      <c r="J212" s="3">
        <v>260000</v>
      </c>
      <c r="K212" s="1" t="s">
        <v>12</v>
      </c>
      <c r="L212" s="20"/>
    </row>
    <row r="213" spans="1:12" x14ac:dyDescent="0.25">
      <c r="A213" s="1" t="str">
        <f t="shared" si="3"/>
        <v>3010417SUELDO</v>
      </c>
      <c r="B213" s="20">
        <v>3010417</v>
      </c>
      <c r="C213" s="1" t="s">
        <v>25</v>
      </c>
      <c r="D213" s="1" t="s">
        <v>26</v>
      </c>
      <c r="E213" s="1" t="s">
        <v>8</v>
      </c>
      <c r="F213" s="2">
        <v>2810307</v>
      </c>
      <c r="G213" s="1">
        <v>111</v>
      </c>
      <c r="H213" s="1" t="s">
        <v>27</v>
      </c>
      <c r="I213" s="3">
        <v>2550307</v>
      </c>
      <c r="J213" s="3">
        <v>2142258</v>
      </c>
      <c r="K213" s="1" t="s">
        <v>9</v>
      </c>
      <c r="L213" s="20"/>
    </row>
    <row r="214" spans="1:12" x14ac:dyDescent="0.25">
      <c r="A214" s="1" t="str">
        <f t="shared" si="3"/>
        <v>3010417SEGURO MEDICO</v>
      </c>
      <c r="B214" s="20">
        <v>3010417</v>
      </c>
      <c r="C214" s="1" t="s">
        <v>25</v>
      </c>
      <c r="D214" s="1" t="s">
        <v>26</v>
      </c>
      <c r="E214" s="1" t="s">
        <v>8</v>
      </c>
      <c r="F214" s="2">
        <v>0</v>
      </c>
      <c r="G214" s="1">
        <v>191</v>
      </c>
      <c r="H214" s="1" t="s">
        <v>27</v>
      </c>
      <c r="I214" s="3">
        <v>260000</v>
      </c>
      <c r="J214" s="3">
        <v>260000</v>
      </c>
      <c r="K214" s="1" t="s">
        <v>12</v>
      </c>
      <c r="L214" s="20"/>
    </row>
    <row r="215" spans="1:12" x14ac:dyDescent="0.25">
      <c r="A215" s="1" t="str">
        <f t="shared" si="3"/>
        <v>2875309SEGURO MEDICO</v>
      </c>
      <c r="B215" s="20">
        <v>2875309</v>
      </c>
      <c r="C215" s="1" t="s">
        <v>47</v>
      </c>
      <c r="D215" s="1" t="s">
        <v>48</v>
      </c>
      <c r="E215" s="1" t="s">
        <v>8</v>
      </c>
      <c r="F215" s="2">
        <v>0</v>
      </c>
      <c r="G215" s="1">
        <v>191</v>
      </c>
      <c r="H215" s="1" t="s">
        <v>27</v>
      </c>
      <c r="I215" s="3">
        <v>260000</v>
      </c>
      <c r="J215" s="3">
        <v>260000</v>
      </c>
      <c r="K215" s="1" t="s">
        <v>12</v>
      </c>
      <c r="L215" s="20"/>
    </row>
    <row r="216" spans="1:12" x14ac:dyDescent="0.25">
      <c r="A216" s="1" t="str">
        <f t="shared" si="3"/>
        <v>3513251SUELDO</v>
      </c>
      <c r="B216" s="20">
        <v>3513251</v>
      </c>
      <c r="C216" s="1" t="s">
        <v>34</v>
      </c>
      <c r="D216" s="1" t="s">
        <v>35</v>
      </c>
      <c r="E216" s="1" t="s">
        <v>8</v>
      </c>
      <c r="F216" s="2">
        <v>2549324</v>
      </c>
      <c r="G216" s="1">
        <v>111</v>
      </c>
      <c r="H216" s="1" t="s">
        <v>27</v>
      </c>
      <c r="I216" s="3">
        <v>2550307</v>
      </c>
      <c r="J216" s="3">
        <v>2142258</v>
      </c>
      <c r="K216" s="1" t="s">
        <v>9</v>
      </c>
      <c r="L216" s="20"/>
    </row>
    <row r="217" spans="1:12" x14ac:dyDescent="0.25">
      <c r="A217" s="1" t="str">
        <f t="shared" si="3"/>
        <v>3513251SEGURO MEDICO</v>
      </c>
      <c r="B217" s="20">
        <v>3513251</v>
      </c>
      <c r="C217" s="1" t="s">
        <v>34</v>
      </c>
      <c r="D217" s="1" t="s">
        <v>35</v>
      </c>
      <c r="E217" s="1" t="s">
        <v>8</v>
      </c>
      <c r="F217" s="2">
        <v>0</v>
      </c>
      <c r="G217" s="1">
        <v>191</v>
      </c>
      <c r="H217" s="9" t="s">
        <v>27</v>
      </c>
      <c r="I217" s="3">
        <v>260000</v>
      </c>
      <c r="J217" s="3">
        <v>260000</v>
      </c>
      <c r="K217" s="9" t="s">
        <v>12</v>
      </c>
      <c r="L217" s="20"/>
    </row>
    <row r="218" spans="1:12" x14ac:dyDescent="0.25">
      <c r="A218" s="1" t="str">
        <f t="shared" si="3"/>
        <v>3297275SUELDO</v>
      </c>
      <c r="B218" s="20">
        <v>3297275</v>
      </c>
      <c r="C218" s="1" t="s">
        <v>29</v>
      </c>
      <c r="D218" s="1" t="s">
        <v>30</v>
      </c>
      <c r="E218" s="1" t="s">
        <v>8</v>
      </c>
      <c r="F218" s="2">
        <v>2549324</v>
      </c>
      <c r="G218" s="1">
        <v>111</v>
      </c>
      <c r="H218" s="1" t="s">
        <v>27</v>
      </c>
      <c r="I218" s="3">
        <v>2550307</v>
      </c>
      <c r="J218" s="3">
        <v>2142258</v>
      </c>
      <c r="K218" s="1" t="s">
        <v>9</v>
      </c>
      <c r="L218" s="20"/>
    </row>
    <row r="219" spans="1:12" x14ac:dyDescent="0.25">
      <c r="A219" s="1" t="str">
        <f t="shared" si="3"/>
        <v>3297275SEGURO MEDICO</v>
      </c>
      <c r="B219" s="20">
        <v>3297275</v>
      </c>
      <c r="C219" s="1" t="s">
        <v>29</v>
      </c>
      <c r="D219" s="1" t="s">
        <v>30</v>
      </c>
      <c r="E219" s="1" t="s">
        <v>8</v>
      </c>
      <c r="F219" s="2">
        <v>0</v>
      </c>
      <c r="G219" s="1">
        <v>191</v>
      </c>
      <c r="H219" s="1" t="s">
        <v>27</v>
      </c>
      <c r="I219" s="3">
        <v>260000</v>
      </c>
      <c r="J219" s="3">
        <v>260000</v>
      </c>
      <c r="K219" s="1" t="s">
        <v>12</v>
      </c>
      <c r="L219" s="20"/>
    </row>
    <row r="220" spans="1:12" x14ac:dyDescent="0.25">
      <c r="A220" s="1" t="str">
        <f t="shared" si="3"/>
        <v>1361100SEGURO MEDICO</v>
      </c>
      <c r="B220" s="20">
        <v>1361100</v>
      </c>
      <c r="C220" s="1" t="s">
        <v>339</v>
      </c>
      <c r="D220" s="1" t="s">
        <v>340</v>
      </c>
      <c r="E220" s="1" t="s">
        <v>8</v>
      </c>
      <c r="F220" s="2">
        <v>0</v>
      </c>
      <c r="G220" s="1">
        <v>191</v>
      </c>
      <c r="H220" s="1" t="s">
        <v>33</v>
      </c>
      <c r="I220" s="3">
        <v>260000</v>
      </c>
      <c r="J220" s="3">
        <v>260000</v>
      </c>
      <c r="K220" s="1" t="s">
        <v>12</v>
      </c>
      <c r="L220" s="20"/>
    </row>
    <row r="221" spans="1:12" x14ac:dyDescent="0.25">
      <c r="A221" s="1" t="str">
        <f t="shared" si="3"/>
        <v>2185888SUELDO</v>
      </c>
      <c r="B221" s="20">
        <v>2185888</v>
      </c>
      <c r="C221" s="1" t="s">
        <v>78</v>
      </c>
      <c r="D221" s="1" t="s">
        <v>79</v>
      </c>
      <c r="E221" s="1" t="s">
        <v>8</v>
      </c>
      <c r="F221" s="2">
        <v>2549324</v>
      </c>
      <c r="G221" s="1">
        <v>111</v>
      </c>
      <c r="H221" s="1" t="s">
        <v>33</v>
      </c>
      <c r="I221" s="3">
        <v>2550307</v>
      </c>
      <c r="J221" s="3">
        <v>2142258</v>
      </c>
      <c r="K221" s="1" t="s">
        <v>9</v>
      </c>
      <c r="L221" s="20"/>
    </row>
    <row r="222" spans="1:12" x14ac:dyDescent="0.25">
      <c r="A222" s="1" t="str">
        <f t="shared" si="3"/>
        <v>2185888SEGURO MEDICO</v>
      </c>
      <c r="B222" s="20">
        <v>2185888</v>
      </c>
      <c r="C222" s="1" t="s">
        <v>78</v>
      </c>
      <c r="D222" s="1" t="s">
        <v>79</v>
      </c>
      <c r="E222" s="1" t="s">
        <v>8</v>
      </c>
      <c r="F222" s="2">
        <v>0</v>
      </c>
      <c r="G222" s="1">
        <v>191</v>
      </c>
      <c r="H222" s="1" t="s">
        <v>33</v>
      </c>
      <c r="I222" s="3">
        <v>260000</v>
      </c>
      <c r="J222" s="3">
        <v>260000</v>
      </c>
      <c r="K222" s="1" t="s">
        <v>12</v>
      </c>
      <c r="L222" s="20"/>
    </row>
    <row r="223" spans="1:12" x14ac:dyDescent="0.25">
      <c r="A223" s="1" t="str">
        <f t="shared" si="3"/>
        <v>5546295SEGURO MEDICO</v>
      </c>
      <c r="B223" s="20">
        <v>5546295</v>
      </c>
      <c r="C223" s="1" t="s">
        <v>107</v>
      </c>
      <c r="D223" s="1" t="s">
        <v>108</v>
      </c>
      <c r="E223" s="1" t="s">
        <v>8</v>
      </c>
      <c r="F223" s="2">
        <v>0</v>
      </c>
      <c r="G223" s="1">
        <v>191</v>
      </c>
      <c r="H223" s="1" t="s">
        <v>33</v>
      </c>
      <c r="I223" s="3">
        <v>260000</v>
      </c>
      <c r="J223" s="3">
        <v>260000</v>
      </c>
      <c r="K223" s="1" t="s">
        <v>12</v>
      </c>
      <c r="L223" s="20"/>
    </row>
    <row r="224" spans="1:12" x14ac:dyDescent="0.25">
      <c r="A224" s="1" t="str">
        <f t="shared" si="3"/>
        <v>2529242SUELDO</v>
      </c>
      <c r="B224" s="20">
        <v>2529242</v>
      </c>
      <c r="C224" s="1" t="s">
        <v>31</v>
      </c>
      <c r="D224" s="1" t="s">
        <v>32</v>
      </c>
      <c r="E224" s="1" t="s">
        <v>8</v>
      </c>
      <c r="F224" s="2">
        <v>2549324</v>
      </c>
      <c r="G224" s="1">
        <v>111</v>
      </c>
      <c r="H224" s="1" t="s">
        <v>33</v>
      </c>
      <c r="I224" s="3">
        <v>2550307</v>
      </c>
      <c r="J224" s="3">
        <v>2142258</v>
      </c>
      <c r="K224" s="1" t="s">
        <v>9</v>
      </c>
      <c r="L224" s="20"/>
    </row>
    <row r="225" spans="1:12" x14ac:dyDescent="0.25">
      <c r="A225" s="1" t="str">
        <f t="shared" si="3"/>
        <v>2529242SEGURO MEDICO</v>
      </c>
      <c r="B225" s="20">
        <v>2529242</v>
      </c>
      <c r="C225" s="1" t="s">
        <v>31</v>
      </c>
      <c r="D225" s="1" t="s">
        <v>32</v>
      </c>
      <c r="E225" s="1" t="s">
        <v>8</v>
      </c>
      <c r="F225" s="2">
        <v>0</v>
      </c>
      <c r="G225" s="1">
        <v>191</v>
      </c>
      <c r="H225" s="1" t="s">
        <v>33</v>
      </c>
      <c r="I225" s="3">
        <v>260000</v>
      </c>
      <c r="J225" s="3">
        <v>260000</v>
      </c>
      <c r="K225" s="1" t="s">
        <v>12</v>
      </c>
      <c r="L225" s="20"/>
    </row>
    <row r="226" spans="1:12" x14ac:dyDescent="0.25">
      <c r="A226" s="1" t="str">
        <f t="shared" si="3"/>
        <v>5569095SUELDO</v>
      </c>
      <c r="B226" s="20">
        <v>5569095</v>
      </c>
      <c r="C226" s="4" t="s">
        <v>227</v>
      </c>
      <c r="D226" s="1" t="s">
        <v>106</v>
      </c>
      <c r="E226" s="1" t="s">
        <v>8</v>
      </c>
      <c r="F226" s="2">
        <v>2549324</v>
      </c>
      <c r="G226" s="1">
        <v>111</v>
      </c>
      <c r="H226" s="1" t="s">
        <v>52</v>
      </c>
      <c r="I226" s="3">
        <v>2550307</v>
      </c>
      <c r="J226" s="3">
        <v>2142258</v>
      </c>
      <c r="K226" s="1" t="s">
        <v>9</v>
      </c>
      <c r="L226" s="20"/>
    </row>
    <row r="227" spans="1:12" x14ac:dyDescent="0.25">
      <c r="A227" s="1" t="str">
        <f t="shared" si="3"/>
        <v>5569095SEGURO MEDICO</v>
      </c>
      <c r="B227" s="20">
        <v>5569095</v>
      </c>
      <c r="C227" s="1" t="s">
        <v>227</v>
      </c>
      <c r="D227" s="1" t="s">
        <v>106</v>
      </c>
      <c r="E227" s="1" t="s">
        <v>8</v>
      </c>
      <c r="F227" s="2">
        <v>0</v>
      </c>
      <c r="G227" s="1">
        <v>191</v>
      </c>
      <c r="H227" s="1" t="s">
        <v>52</v>
      </c>
      <c r="I227" s="3">
        <v>260000</v>
      </c>
      <c r="J227" s="3">
        <v>260000</v>
      </c>
      <c r="K227" s="1" t="s">
        <v>12</v>
      </c>
      <c r="L227" s="20"/>
    </row>
    <row r="228" spans="1:12" x14ac:dyDescent="0.25">
      <c r="A228" s="1" t="str">
        <f t="shared" si="3"/>
        <v>2158366SEGURO MEDICO</v>
      </c>
      <c r="B228" s="20">
        <v>2158366</v>
      </c>
      <c r="C228" s="1" t="s">
        <v>172</v>
      </c>
      <c r="D228" s="1" t="s">
        <v>173</v>
      </c>
      <c r="E228" s="1" t="s">
        <v>8</v>
      </c>
      <c r="F228" s="2">
        <v>0</v>
      </c>
      <c r="G228" s="1">
        <v>191</v>
      </c>
      <c r="H228" s="1" t="s">
        <v>52</v>
      </c>
      <c r="I228" s="3">
        <v>260000</v>
      </c>
      <c r="J228" s="3">
        <v>260000</v>
      </c>
      <c r="K228" s="1" t="s">
        <v>12</v>
      </c>
      <c r="L228" s="20"/>
    </row>
    <row r="229" spans="1:12" x14ac:dyDescent="0.25">
      <c r="A229" s="1" t="str">
        <f t="shared" si="3"/>
        <v>6316897SEGURO MEDICO</v>
      </c>
      <c r="B229" s="20">
        <v>6316897</v>
      </c>
      <c r="C229" s="1" t="s">
        <v>287</v>
      </c>
      <c r="D229" s="1" t="s">
        <v>258</v>
      </c>
      <c r="E229" s="1" t="s">
        <v>8</v>
      </c>
      <c r="F229" s="2">
        <v>0</v>
      </c>
      <c r="G229" s="1">
        <v>191</v>
      </c>
      <c r="H229" s="1" t="s">
        <v>52</v>
      </c>
      <c r="I229" s="3">
        <v>260000</v>
      </c>
      <c r="J229" s="3">
        <v>260000</v>
      </c>
      <c r="K229" s="1" t="s">
        <v>12</v>
      </c>
      <c r="L229" s="20"/>
    </row>
    <row r="230" spans="1:12" x14ac:dyDescent="0.25">
      <c r="A230" s="1" t="str">
        <f t="shared" si="3"/>
        <v>3250083SEGURO MEDICO</v>
      </c>
      <c r="B230" s="20">
        <v>3250083</v>
      </c>
      <c r="C230" s="1" t="s">
        <v>50</v>
      </c>
      <c r="D230" s="1" t="s">
        <v>51</v>
      </c>
      <c r="E230" s="1" t="s">
        <v>8</v>
      </c>
      <c r="F230" s="2">
        <v>0</v>
      </c>
      <c r="G230" s="1">
        <v>191</v>
      </c>
      <c r="H230" s="1" t="s">
        <v>52</v>
      </c>
      <c r="I230" s="3">
        <v>260000</v>
      </c>
      <c r="J230" s="3">
        <v>260000</v>
      </c>
      <c r="K230" s="1" t="s">
        <v>12</v>
      </c>
      <c r="L230" s="20"/>
    </row>
    <row r="231" spans="1:12" x14ac:dyDescent="0.25">
      <c r="A231" s="1" t="str">
        <f t="shared" si="3"/>
        <v>4680991SUELDO</v>
      </c>
      <c r="B231" s="20">
        <v>4680991</v>
      </c>
      <c r="C231" s="1" t="s">
        <v>83</v>
      </c>
      <c r="D231" s="1" t="s">
        <v>84</v>
      </c>
      <c r="E231" s="1" t="s">
        <v>8</v>
      </c>
      <c r="F231" s="2">
        <v>5260000</v>
      </c>
      <c r="G231" s="1">
        <v>111</v>
      </c>
      <c r="H231" s="1" t="s">
        <v>229</v>
      </c>
      <c r="I231" s="3">
        <v>5000000</v>
      </c>
      <c r="J231" s="3">
        <v>4200000</v>
      </c>
      <c r="K231" s="1" t="s">
        <v>9</v>
      </c>
      <c r="L231" s="20"/>
    </row>
    <row r="232" spans="1:12" x14ac:dyDescent="0.25">
      <c r="A232" s="1" t="str">
        <f t="shared" si="3"/>
        <v>4680991SEGURO MEDICO</v>
      </c>
      <c r="B232" s="20">
        <v>4680991</v>
      </c>
      <c r="C232" s="1" t="s">
        <v>83</v>
      </c>
      <c r="D232" s="1" t="s">
        <v>84</v>
      </c>
      <c r="E232" s="1" t="s">
        <v>8</v>
      </c>
      <c r="F232" s="2">
        <v>0</v>
      </c>
      <c r="G232" s="1">
        <v>191</v>
      </c>
      <c r="H232" s="1" t="s">
        <v>229</v>
      </c>
      <c r="I232" s="3">
        <v>260000</v>
      </c>
      <c r="J232" s="3">
        <v>260000</v>
      </c>
      <c r="K232" s="1" t="s">
        <v>12</v>
      </c>
      <c r="L232" s="20"/>
    </row>
    <row r="233" spans="1:12" x14ac:dyDescent="0.25">
      <c r="A233" s="1" t="str">
        <f t="shared" si="3"/>
        <v>3779091SUELDO</v>
      </c>
      <c r="B233" s="20">
        <v>3779091</v>
      </c>
      <c r="C233" s="1" t="s">
        <v>87</v>
      </c>
      <c r="D233" s="1" t="s">
        <v>88</v>
      </c>
      <c r="E233" s="1" t="s">
        <v>8</v>
      </c>
      <c r="F233" s="2">
        <v>3260000</v>
      </c>
      <c r="G233" s="1">
        <v>111</v>
      </c>
      <c r="H233" s="1" t="s">
        <v>230</v>
      </c>
      <c r="I233" s="3">
        <v>3000000</v>
      </c>
      <c r="J233" s="3">
        <v>2520000</v>
      </c>
      <c r="K233" s="1" t="s">
        <v>9</v>
      </c>
      <c r="L233" s="20"/>
    </row>
    <row r="234" spans="1:12" x14ac:dyDescent="0.25">
      <c r="A234" s="1" t="str">
        <f t="shared" si="3"/>
        <v>3779091SEGURO MEDICO</v>
      </c>
      <c r="B234" s="20">
        <v>3779091</v>
      </c>
      <c r="C234" s="1" t="s">
        <v>87</v>
      </c>
      <c r="D234" s="1" t="s">
        <v>88</v>
      </c>
      <c r="E234" s="1" t="s">
        <v>8</v>
      </c>
      <c r="F234" s="2">
        <v>0</v>
      </c>
      <c r="G234" s="1">
        <v>191</v>
      </c>
      <c r="H234" s="1" t="s">
        <v>230</v>
      </c>
      <c r="I234" s="3">
        <v>260000</v>
      </c>
      <c r="J234" s="3">
        <v>260000</v>
      </c>
      <c r="K234" s="1" t="s">
        <v>12</v>
      </c>
      <c r="L234" s="20"/>
    </row>
    <row r="235" spans="1:12" x14ac:dyDescent="0.25">
      <c r="A235" s="1" t="str">
        <f t="shared" si="3"/>
        <v>5189434SUELDO</v>
      </c>
      <c r="B235" s="20">
        <v>5189434</v>
      </c>
      <c r="C235" s="1" t="s">
        <v>89</v>
      </c>
      <c r="D235" s="1" t="s">
        <v>90</v>
      </c>
      <c r="E235" s="1" t="s">
        <v>8</v>
      </c>
      <c r="F235" s="2">
        <v>2760000</v>
      </c>
      <c r="G235" s="1">
        <v>111</v>
      </c>
      <c r="H235" s="1" t="s">
        <v>91</v>
      </c>
      <c r="I235" s="3">
        <v>2550307</v>
      </c>
      <c r="J235" s="3">
        <v>2142258</v>
      </c>
      <c r="K235" s="1" t="s">
        <v>9</v>
      </c>
      <c r="L235" s="20"/>
    </row>
    <row r="236" spans="1:12" x14ac:dyDescent="0.25">
      <c r="A236" s="1" t="str">
        <f t="shared" si="3"/>
        <v>5189434SEGURO MEDICO</v>
      </c>
      <c r="B236" s="20">
        <v>5189434</v>
      </c>
      <c r="C236" s="1" t="s">
        <v>89</v>
      </c>
      <c r="D236" s="1" t="s">
        <v>90</v>
      </c>
      <c r="E236" s="1" t="s">
        <v>8</v>
      </c>
      <c r="F236" s="2">
        <v>0</v>
      </c>
      <c r="G236" s="1">
        <v>191</v>
      </c>
      <c r="H236" s="1" t="s">
        <v>91</v>
      </c>
      <c r="I236" s="3">
        <v>260000</v>
      </c>
      <c r="J236" s="3">
        <v>260000</v>
      </c>
      <c r="K236" s="1" t="s">
        <v>12</v>
      </c>
      <c r="L236" s="20"/>
    </row>
    <row r="237" spans="1:12" x14ac:dyDescent="0.25">
      <c r="A237" s="1" t="str">
        <f t="shared" si="3"/>
        <v>4714573SUELDO</v>
      </c>
      <c r="B237" s="20">
        <v>4714573</v>
      </c>
      <c r="C237" s="1" t="s">
        <v>348</v>
      </c>
      <c r="D237" s="1" t="s">
        <v>349</v>
      </c>
      <c r="E237" s="1" t="s">
        <v>8</v>
      </c>
      <c r="F237" s="2">
        <v>3760000</v>
      </c>
      <c r="G237" s="1">
        <v>111</v>
      </c>
      <c r="H237" s="1" t="s">
        <v>350</v>
      </c>
      <c r="I237" s="3">
        <v>3500000</v>
      </c>
      <c r="J237" s="3">
        <v>2940000</v>
      </c>
      <c r="K237" s="1" t="s">
        <v>9</v>
      </c>
      <c r="L237" s="20"/>
    </row>
    <row r="238" spans="1:12" x14ac:dyDescent="0.25">
      <c r="A238" s="1" t="str">
        <f t="shared" si="3"/>
        <v>4714573SEGURO MEDICO</v>
      </c>
      <c r="B238" s="20">
        <v>4714573</v>
      </c>
      <c r="C238" s="1" t="s">
        <v>348</v>
      </c>
      <c r="D238" s="1" t="s">
        <v>349</v>
      </c>
      <c r="E238" s="1" t="s">
        <v>8</v>
      </c>
      <c r="F238" s="2"/>
      <c r="G238" s="1">
        <v>191</v>
      </c>
      <c r="H238" s="1" t="s">
        <v>350</v>
      </c>
      <c r="I238" s="3">
        <v>260000</v>
      </c>
      <c r="J238" s="3">
        <v>260000</v>
      </c>
      <c r="K238" s="1" t="s">
        <v>12</v>
      </c>
      <c r="L238" s="20"/>
    </row>
    <row r="239" spans="1:12" x14ac:dyDescent="0.25">
      <c r="A239" s="1" t="str">
        <f t="shared" si="3"/>
        <v xml:space="preserve">2174521GASTO DE REPRESENTACION </v>
      </c>
      <c r="B239" s="20">
        <v>2174521</v>
      </c>
      <c r="C239" s="1" t="s">
        <v>299</v>
      </c>
      <c r="D239" s="1" t="s">
        <v>300</v>
      </c>
      <c r="E239" s="1" t="s">
        <v>8</v>
      </c>
      <c r="F239" s="2">
        <v>0</v>
      </c>
      <c r="G239" s="1">
        <v>113</v>
      </c>
      <c r="H239" s="1" t="s">
        <v>17</v>
      </c>
      <c r="I239" s="3">
        <v>631900</v>
      </c>
      <c r="J239" s="3">
        <v>530796</v>
      </c>
      <c r="K239" s="1" t="s">
        <v>11</v>
      </c>
      <c r="L239" s="20"/>
    </row>
    <row r="240" spans="1:12" x14ac:dyDescent="0.25">
      <c r="A240" s="1" t="str">
        <f t="shared" si="3"/>
        <v xml:space="preserve">941404GASTO DE REPRESENTACION </v>
      </c>
      <c r="B240" s="20">
        <v>941404</v>
      </c>
      <c r="C240" s="1" t="s">
        <v>19</v>
      </c>
      <c r="D240" s="1" t="s">
        <v>20</v>
      </c>
      <c r="E240" s="1" t="s">
        <v>8</v>
      </c>
      <c r="F240" s="2">
        <v>0</v>
      </c>
      <c r="G240" s="1">
        <v>113</v>
      </c>
      <c r="H240" s="1" t="s">
        <v>17</v>
      </c>
      <c r="I240" s="3">
        <v>631900</v>
      </c>
      <c r="J240" s="3">
        <v>530796</v>
      </c>
      <c r="K240" s="1" t="s">
        <v>11</v>
      </c>
      <c r="L240" s="20"/>
    </row>
    <row r="241" spans="1:12" x14ac:dyDescent="0.25">
      <c r="A241" s="1" t="str">
        <f t="shared" si="3"/>
        <v>1934914GASTO DE REPRESENTACION</v>
      </c>
      <c r="B241" s="20">
        <v>1934914</v>
      </c>
      <c r="C241" s="1" t="s">
        <v>442</v>
      </c>
      <c r="D241" s="1" t="s">
        <v>443</v>
      </c>
      <c r="E241" s="1" t="s">
        <v>158</v>
      </c>
      <c r="F241" s="21">
        <v>0</v>
      </c>
      <c r="G241" s="1">
        <v>113</v>
      </c>
      <c r="H241" s="20" t="s">
        <v>17</v>
      </c>
      <c r="I241" s="5">
        <v>631900</v>
      </c>
      <c r="J241" s="5">
        <v>530796</v>
      </c>
      <c r="K241" s="1" t="s">
        <v>18</v>
      </c>
      <c r="L241" s="20"/>
    </row>
    <row r="242" spans="1:12" x14ac:dyDescent="0.25">
      <c r="A242" s="1" t="str">
        <f t="shared" si="3"/>
        <v>759076GASTO DE REPRESENTACION</v>
      </c>
      <c r="B242" s="20">
        <v>759076</v>
      </c>
      <c r="C242" s="1" t="s">
        <v>16</v>
      </c>
      <c r="D242" s="1" t="s">
        <v>14</v>
      </c>
      <c r="E242" s="1" t="s">
        <v>8</v>
      </c>
      <c r="F242" s="2">
        <v>0</v>
      </c>
      <c r="G242" s="1">
        <v>113</v>
      </c>
      <c r="H242" s="1" t="s">
        <v>17</v>
      </c>
      <c r="I242" s="3">
        <v>631900</v>
      </c>
      <c r="J242" s="3">
        <v>530796</v>
      </c>
      <c r="K242" s="1" t="s">
        <v>18</v>
      </c>
      <c r="L242" s="20"/>
    </row>
    <row r="243" spans="1:12" x14ac:dyDescent="0.25">
      <c r="A243" s="1" t="str">
        <f t="shared" si="3"/>
        <v>973733GASTO DE REPRESENTACIÓN</v>
      </c>
      <c r="B243" s="20">
        <v>973733</v>
      </c>
      <c r="C243" s="1" t="s">
        <v>150</v>
      </c>
      <c r="D243" s="1" t="s">
        <v>151</v>
      </c>
      <c r="E243" s="1" t="s">
        <v>8</v>
      </c>
      <c r="F243" s="2">
        <v>0</v>
      </c>
      <c r="G243" s="1">
        <v>113</v>
      </c>
      <c r="H243" s="1" t="s">
        <v>121</v>
      </c>
      <c r="I243" s="3">
        <v>950400</v>
      </c>
      <c r="J243" s="3">
        <v>950400</v>
      </c>
      <c r="K243" s="1" t="s">
        <v>122</v>
      </c>
      <c r="L243" s="20"/>
    </row>
    <row r="244" spans="1:12" x14ac:dyDescent="0.25">
      <c r="A244" s="1" t="str">
        <f t="shared" si="3"/>
        <v>1259379GASTO DE REPRESENTACIÓN</v>
      </c>
      <c r="B244" s="20">
        <v>1259379</v>
      </c>
      <c r="C244" s="1" t="s">
        <v>306</v>
      </c>
      <c r="D244" s="1" t="s">
        <v>307</v>
      </c>
      <c r="E244" s="1" t="s">
        <v>8</v>
      </c>
      <c r="F244" s="2">
        <v>0</v>
      </c>
      <c r="G244" s="1">
        <v>113</v>
      </c>
      <c r="H244" s="1" t="s">
        <v>121</v>
      </c>
      <c r="I244" s="3">
        <v>950400</v>
      </c>
      <c r="J244" s="3">
        <v>950400</v>
      </c>
      <c r="K244" s="1" t="s">
        <v>122</v>
      </c>
      <c r="L244" s="20"/>
    </row>
    <row r="245" spans="1:12" x14ac:dyDescent="0.25">
      <c r="A245" s="1" t="str">
        <f t="shared" si="3"/>
        <v>3633946GASTO DE REPRESENTACIÓN</v>
      </c>
      <c r="B245" s="20">
        <v>3633946</v>
      </c>
      <c r="C245" s="1" t="s">
        <v>141</v>
      </c>
      <c r="D245" s="1" t="s">
        <v>142</v>
      </c>
      <c r="E245" s="1" t="s">
        <v>8</v>
      </c>
      <c r="F245" s="2">
        <v>0</v>
      </c>
      <c r="G245" s="1">
        <v>113</v>
      </c>
      <c r="H245" s="1" t="s">
        <v>121</v>
      </c>
      <c r="I245" s="3">
        <v>950400</v>
      </c>
      <c r="J245" s="3">
        <v>950400</v>
      </c>
      <c r="K245" s="1" t="s">
        <v>122</v>
      </c>
      <c r="L245" s="20"/>
    </row>
    <row r="246" spans="1:12" x14ac:dyDescent="0.25">
      <c r="A246" s="1" t="str">
        <f t="shared" si="3"/>
        <v>5263602GASTO DE REPRESENTACIÓN</v>
      </c>
      <c r="B246" s="20">
        <v>5263602</v>
      </c>
      <c r="C246" s="1" t="s">
        <v>144</v>
      </c>
      <c r="D246" s="1" t="s">
        <v>145</v>
      </c>
      <c r="E246" s="1" t="s">
        <v>8</v>
      </c>
      <c r="F246" s="2">
        <v>0</v>
      </c>
      <c r="G246" s="1">
        <v>113</v>
      </c>
      <c r="H246" s="1" t="s">
        <v>121</v>
      </c>
      <c r="I246" s="3">
        <v>950400</v>
      </c>
      <c r="J246" s="3">
        <v>950400</v>
      </c>
      <c r="K246" s="1" t="s">
        <v>122</v>
      </c>
      <c r="L246" s="20"/>
    </row>
    <row r="247" spans="1:12" x14ac:dyDescent="0.25">
      <c r="A247" s="1" t="str">
        <f t="shared" si="3"/>
        <v>2945666GASTO DE REPRESENTACIÓN</v>
      </c>
      <c r="B247" s="20">
        <v>2945666</v>
      </c>
      <c r="C247" s="1" t="s">
        <v>148</v>
      </c>
      <c r="D247" s="1" t="s">
        <v>149</v>
      </c>
      <c r="E247" s="1" t="s">
        <v>8</v>
      </c>
      <c r="F247" s="2">
        <v>0</v>
      </c>
      <c r="G247" s="1">
        <v>113</v>
      </c>
      <c r="H247" s="1" t="s">
        <v>121</v>
      </c>
      <c r="I247" s="3">
        <v>950400</v>
      </c>
      <c r="J247" s="3">
        <v>950400</v>
      </c>
      <c r="K247" s="1" t="s">
        <v>122</v>
      </c>
      <c r="L247" s="20"/>
    </row>
    <row r="248" spans="1:12" x14ac:dyDescent="0.25">
      <c r="A248" s="1" t="str">
        <f t="shared" si="3"/>
        <v>1593075GASTO DE REPRESENTACIÓN</v>
      </c>
      <c r="B248" s="20">
        <v>1593075</v>
      </c>
      <c r="C248" s="1" t="s">
        <v>125</v>
      </c>
      <c r="D248" s="1" t="s">
        <v>126</v>
      </c>
      <c r="E248" s="1" t="s">
        <v>8</v>
      </c>
      <c r="F248" s="2">
        <v>0</v>
      </c>
      <c r="G248" s="1">
        <v>113</v>
      </c>
      <c r="H248" s="1" t="s">
        <v>121</v>
      </c>
      <c r="I248" s="3">
        <v>950400</v>
      </c>
      <c r="J248" s="3">
        <v>950400</v>
      </c>
      <c r="K248" s="1" t="s">
        <v>122</v>
      </c>
      <c r="L248" s="20"/>
    </row>
    <row r="249" spans="1:12" x14ac:dyDescent="0.25">
      <c r="A249" s="1" t="str">
        <f t="shared" si="3"/>
        <v>631474GASTO DE REPRESENTACIÓN</v>
      </c>
      <c r="B249" s="20">
        <v>631474</v>
      </c>
      <c r="C249" s="1" t="s">
        <v>132</v>
      </c>
      <c r="D249" s="1" t="s">
        <v>133</v>
      </c>
      <c r="E249" s="1" t="s">
        <v>8</v>
      </c>
      <c r="F249" s="2">
        <v>0</v>
      </c>
      <c r="G249" s="1">
        <v>113</v>
      </c>
      <c r="H249" s="1" t="s">
        <v>121</v>
      </c>
      <c r="I249" s="3">
        <v>950400</v>
      </c>
      <c r="J249" s="3">
        <v>950400</v>
      </c>
      <c r="K249" s="1" t="s">
        <v>122</v>
      </c>
      <c r="L249" s="20"/>
    </row>
    <row r="250" spans="1:12" x14ac:dyDescent="0.25">
      <c r="A250" s="1" t="str">
        <f t="shared" si="3"/>
        <v>1456686GASTO DE REPRESENTACIÓN</v>
      </c>
      <c r="B250" s="20">
        <v>1456686</v>
      </c>
      <c r="C250" s="1" t="s">
        <v>275</v>
      </c>
      <c r="D250" s="1" t="s">
        <v>308</v>
      </c>
      <c r="E250" s="1" t="s">
        <v>8</v>
      </c>
      <c r="F250" s="2">
        <v>0</v>
      </c>
      <c r="G250" s="1">
        <v>113</v>
      </c>
      <c r="H250" s="1" t="s">
        <v>121</v>
      </c>
      <c r="I250" s="3">
        <v>950400</v>
      </c>
      <c r="J250" s="3">
        <v>950400</v>
      </c>
      <c r="K250" s="1" t="s">
        <v>122</v>
      </c>
      <c r="L250" s="20"/>
    </row>
    <row r="251" spans="1:12" x14ac:dyDescent="0.25">
      <c r="A251" s="1" t="str">
        <f t="shared" si="3"/>
        <v>3265247GASTO DE REPRESENTACIÓN</v>
      </c>
      <c r="B251" s="20">
        <v>3265247</v>
      </c>
      <c r="C251" s="1" t="s">
        <v>146</v>
      </c>
      <c r="D251" s="1" t="s">
        <v>147</v>
      </c>
      <c r="E251" s="1" t="s">
        <v>8</v>
      </c>
      <c r="F251" s="2">
        <v>0</v>
      </c>
      <c r="G251" s="1">
        <v>113</v>
      </c>
      <c r="H251" s="1" t="s">
        <v>121</v>
      </c>
      <c r="I251" s="3">
        <v>950400</v>
      </c>
      <c r="J251" s="3">
        <v>950400</v>
      </c>
      <c r="K251" s="1" t="s">
        <v>122</v>
      </c>
      <c r="L251" s="20"/>
    </row>
    <row r="252" spans="1:12" x14ac:dyDescent="0.25">
      <c r="A252" s="1" t="str">
        <f t="shared" si="3"/>
        <v>1821102GASTO DE REPRESENTACIÓN</v>
      </c>
      <c r="B252" s="20">
        <v>1821102</v>
      </c>
      <c r="C252" s="1" t="s">
        <v>129</v>
      </c>
      <c r="D252" s="1" t="s">
        <v>130</v>
      </c>
      <c r="E252" s="1" t="s">
        <v>8</v>
      </c>
      <c r="F252" s="2">
        <v>0</v>
      </c>
      <c r="G252" s="1">
        <v>113</v>
      </c>
      <c r="H252" s="1" t="s">
        <v>121</v>
      </c>
      <c r="I252" s="3">
        <v>950400</v>
      </c>
      <c r="J252" s="3">
        <v>950400</v>
      </c>
      <c r="K252" s="1" t="s">
        <v>122</v>
      </c>
      <c r="L252" s="20"/>
    </row>
    <row r="253" spans="1:12" x14ac:dyDescent="0.25">
      <c r="A253" s="1" t="str">
        <f t="shared" si="3"/>
        <v>4649248GASTO DE REPRESENTACIÓN</v>
      </c>
      <c r="B253" s="20">
        <v>4649248</v>
      </c>
      <c r="C253" s="1" t="s">
        <v>152</v>
      </c>
      <c r="D253" s="1" t="s">
        <v>153</v>
      </c>
      <c r="E253" s="1" t="s">
        <v>8</v>
      </c>
      <c r="F253" s="2">
        <v>0</v>
      </c>
      <c r="G253" s="1">
        <v>113</v>
      </c>
      <c r="H253" s="1" t="s">
        <v>121</v>
      </c>
      <c r="I253" s="3">
        <v>950400</v>
      </c>
      <c r="J253" s="3">
        <v>950400</v>
      </c>
      <c r="K253" s="1" t="s">
        <v>122</v>
      </c>
      <c r="L253" s="20"/>
    </row>
    <row r="254" spans="1:12" x14ac:dyDescent="0.25">
      <c r="A254" s="1" t="str">
        <f t="shared" si="3"/>
        <v>3827897GASTO DE REPRESENTACIÓN</v>
      </c>
      <c r="B254" s="20">
        <v>3827897</v>
      </c>
      <c r="C254" s="1" t="s">
        <v>136</v>
      </c>
      <c r="D254" s="1" t="s">
        <v>137</v>
      </c>
      <c r="E254" s="1" t="s">
        <v>8</v>
      </c>
      <c r="F254" s="2">
        <v>0</v>
      </c>
      <c r="G254" s="1">
        <v>113</v>
      </c>
      <c r="H254" s="1" t="s">
        <v>121</v>
      </c>
      <c r="I254" s="3">
        <v>950400</v>
      </c>
      <c r="J254" s="3">
        <v>950400</v>
      </c>
      <c r="K254" s="1" t="s">
        <v>122</v>
      </c>
      <c r="L254" s="20"/>
    </row>
    <row r="255" spans="1:12" x14ac:dyDescent="0.25">
      <c r="A255" s="1" t="str">
        <f t="shared" si="3"/>
        <v>4545043GASTO DE REPRESENTACIÓN</v>
      </c>
      <c r="B255" s="20">
        <v>4545043</v>
      </c>
      <c r="C255" s="1" t="s">
        <v>118</v>
      </c>
      <c r="D255" s="1" t="s">
        <v>131</v>
      </c>
      <c r="E255" s="1" t="s">
        <v>8</v>
      </c>
      <c r="F255" s="2">
        <v>0</v>
      </c>
      <c r="G255" s="1">
        <v>113</v>
      </c>
      <c r="H255" s="1" t="s">
        <v>121</v>
      </c>
      <c r="I255" s="3">
        <v>950400</v>
      </c>
      <c r="J255" s="3">
        <v>950400</v>
      </c>
      <c r="K255" s="1" t="s">
        <v>122</v>
      </c>
      <c r="L255" s="20"/>
    </row>
    <row r="256" spans="1:12" x14ac:dyDescent="0.25">
      <c r="A256" s="1" t="str">
        <f t="shared" si="3"/>
        <v>1370440GASTO DE REPRESENTACIÓN</v>
      </c>
      <c r="B256" s="20">
        <v>1370440</v>
      </c>
      <c r="C256" s="1" t="s">
        <v>118</v>
      </c>
      <c r="D256" s="1" t="s">
        <v>140</v>
      </c>
      <c r="E256" s="1" t="s">
        <v>8</v>
      </c>
      <c r="F256" s="2">
        <v>0</v>
      </c>
      <c r="G256" s="1">
        <v>113</v>
      </c>
      <c r="H256" s="1" t="s">
        <v>121</v>
      </c>
      <c r="I256" s="3">
        <v>950400</v>
      </c>
      <c r="J256" s="3">
        <v>950400</v>
      </c>
      <c r="K256" s="1" t="s">
        <v>122</v>
      </c>
      <c r="L256" s="20"/>
    </row>
    <row r="257" spans="1:12" x14ac:dyDescent="0.25">
      <c r="A257" s="1" t="str">
        <f t="shared" si="3"/>
        <v>1345145GASTO DE REPRESENTACIÓN</v>
      </c>
      <c r="B257" s="20">
        <v>1345145</v>
      </c>
      <c r="C257" s="1" t="s">
        <v>119</v>
      </c>
      <c r="D257" s="1" t="s">
        <v>120</v>
      </c>
      <c r="E257" s="1" t="s">
        <v>8</v>
      </c>
      <c r="F257" s="2">
        <v>0</v>
      </c>
      <c r="G257" s="1">
        <v>113</v>
      </c>
      <c r="H257" s="1" t="s">
        <v>121</v>
      </c>
      <c r="I257" s="3">
        <v>950400</v>
      </c>
      <c r="J257" s="3">
        <v>950400</v>
      </c>
      <c r="K257" s="1" t="s">
        <v>122</v>
      </c>
      <c r="L257" s="20"/>
    </row>
    <row r="258" spans="1:12" x14ac:dyDescent="0.25">
      <c r="A258" s="1" t="str">
        <f t="shared" ref="A258:A280" si="4">B258&amp;K258</f>
        <v>948552GASTO DE REPRESENTACIÓN</v>
      </c>
      <c r="B258" s="20">
        <v>948552</v>
      </c>
      <c r="C258" s="1" t="s">
        <v>123</v>
      </c>
      <c r="D258" s="1" t="s">
        <v>124</v>
      </c>
      <c r="E258" s="1" t="s">
        <v>8</v>
      </c>
      <c r="F258" s="2">
        <v>0</v>
      </c>
      <c r="G258" s="1">
        <v>113</v>
      </c>
      <c r="H258" s="1" t="s">
        <v>121</v>
      </c>
      <c r="I258" s="3">
        <v>950400</v>
      </c>
      <c r="J258" s="3">
        <v>950400</v>
      </c>
      <c r="K258" s="1" t="s">
        <v>122</v>
      </c>
      <c r="L258" s="20"/>
    </row>
    <row r="259" spans="1:12" x14ac:dyDescent="0.25">
      <c r="A259" s="1" t="str">
        <f t="shared" si="4"/>
        <v>1470519GASTO DE REPRESENTACIÓN</v>
      </c>
      <c r="B259" s="20">
        <v>1470519</v>
      </c>
      <c r="C259" s="1" t="s">
        <v>134</v>
      </c>
      <c r="D259" s="1" t="s">
        <v>135</v>
      </c>
      <c r="E259" s="1" t="s">
        <v>8</v>
      </c>
      <c r="F259" s="2">
        <v>0</v>
      </c>
      <c r="G259" s="1">
        <v>113</v>
      </c>
      <c r="H259" s="1" t="s">
        <v>121</v>
      </c>
      <c r="I259" s="3">
        <v>950400</v>
      </c>
      <c r="J259" s="3">
        <v>950400</v>
      </c>
      <c r="K259" s="1" t="s">
        <v>122</v>
      </c>
      <c r="L259" s="20"/>
    </row>
    <row r="260" spans="1:12" x14ac:dyDescent="0.25">
      <c r="A260" s="1" t="str">
        <f t="shared" si="4"/>
        <v>3817211GASTO DE REPRESENTACIÓN</v>
      </c>
      <c r="B260" s="20">
        <v>3817211</v>
      </c>
      <c r="C260" s="1" t="s">
        <v>143</v>
      </c>
      <c r="D260" s="1" t="s">
        <v>44</v>
      </c>
      <c r="E260" s="1" t="s">
        <v>8</v>
      </c>
      <c r="F260" s="2">
        <v>0</v>
      </c>
      <c r="G260" s="1">
        <v>113</v>
      </c>
      <c r="H260" s="1" t="s">
        <v>121</v>
      </c>
      <c r="I260" s="3">
        <v>950400</v>
      </c>
      <c r="J260" s="3">
        <v>950400</v>
      </c>
      <c r="K260" s="1" t="s">
        <v>122</v>
      </c>
      <c r="L260" s="20"/>
    </row>
    <row r="261" spans="1:12" x14ac:dyDescent="0.25">
      <c r="A261" s="1" t="str">
        <f t="shared" si="4"/>
        <v>430164GASTO DE REPRESENTACIÓN</v>
      </c>
      <c r="B261" s="20">
        <v>430164</v>
      </c>
      <c r="C261" s="1" t="s">
        <v>127</v>
      </c>
      <c r="D261" s="1" t="s">
        <v>128</v>
      </c>
      <c r="E261" s="1" t="s">
        <v>8</v>
      </c>
      <c r="F261" s="2">
        <v>0</v>
      </c>
      <c r="G261" s="1">
        <v>113</v>
      </c>
      <c r="H261" s="1" t="s">
        <v>121</v>
      </c>
      <c r="I261" s="3">
        <v>950400</v>
      </c>
      <c r="J261" s="3">
        <v>950400</v>
      </c>
      <c r="K261" s="1" t="s">
        <v>122</v>
      </c>
      <c r="L261" s="20"/>
    </row>
    <row r="262" spans="1:12" x14ac:dyDescent="0.25">
      <c r="A262" s="1" t="str">
        <f t="shared" si="4"/>
        <v>2659101GASTO DE REPRESENTACIÓN</v>
      </c>
      <c r="B262" s="20">
        <v>2659101</v>
      </c>
      <c r="C262" s="1" t="s">
        <v>154</v>
      </c>
      <c r="D262" s="1" t="s">
        <v>155</v>
      </c>
      <c r="E262" s="1" t="s">
        <v>8</v>
      </c>
      <c r="F262" s="2">
        <v>0</v>
      </c>
      <c r="G262" s="1">
        <v>113</v>
      </c>
      <c r="H262" s="1" t="s">
        <v>121</v>
      </c>
      <c r="I262" s="3">
        <v>950400</v>
      </c>
      <c r="J262" s="3">
        <v>950400</v>
      </c>
      <c r="K262" s="1" t="s">
        <v>122</v>
      </c>
      <c r="L262" s="20"/>
    </row>
    <row r="263" spans="1:12" x14ac:dyDescent="0.25">
      <c r="A263" s="1" t="str">
        <f t="shared" si="4"/>
        <v>929597GASTO DE REPRESENTACIÓN</v>
      </c>
      <c r="B263" s="20">
        <v>929597</v>
      </c>
      <c r="C263" s="1" t="s">
        <v>388</v>
      </c>
      <c r="D263" s="1" t="s">
        <v>389</v>
      </c>
      <c r="E263" s="1" t="s">
        <v>8</v>
      </c>
      <c r="F263" s="2">
        <v>0</v>
      </c>
      <c r="G263" s="1">
        <v>113</v>
      </c>
      <c r="H263" s="1" t="s">
        <v>121</v>
      </c>
      <c r="I263" s="3">
        <v>950400</v>
      </c>
      <c r="J263" s="3">
        <v>950400</v>
      </c>
      <c r="K263" s="1" t="s">
        <v>122</v>
      </c>
      <c r="L263" s="20"/>
    </row>
    <row r="264" spans="1:12" x14ac:dyDescent="0.25">
      <c r="A264" s="1" t="str">
        <f t="shared" si="4"/>
        <v xml:space="preserve">1101118GASTO DE REPRESENTACION </v>
      </c>
      <c r="B264" s="20">
        <v>1101118</v>
      </c>
      <c r="C264" s="4" t="s">
        <v>138</v>
      </c>
      <c r="D264" s="1" t="s">
        <v>139</v>
      </c>
      <c r="E264" s="1" t="s">
        <v>8</v>
      </c>
      <c r="F264" s="2">
        <v>0</v>
      </c>
      <c r="G264" s="1">
        <v>113</v>
      </c>
      <c r="H264" s="1" t="s">
        <v>10</v>
      </c>
      <c r="I264" s="3">
        <v>2851200</v>
      </c>
      <c r="J264" s="3">
        <v>2851200</v>
      </c>
      <c r="K264" s="1" t="s">
        <v>11</v>
      </c>
      <c r="L264" s="20"/>
    </row>
    <row r="265" spans="1:12" x14ac:dyDescent="0.25">
      <c r="A265" s="1" t="str">
        <f t="shared" si="4"/>
        <v>6078610JORNALES</v>
      </c>
      <c r="B265" s="20">
        <v>6078610</v>
      </c>
      <c r="C265" s="1" t="s">
        <v>218</v>
      </c>
      <c r="D265" s="1" t="s">
        <v>219</v>
      </c>
      <c r="E265" s="1" t="s">
        <v>158</v>
      </c>
      <c r="F265" s="5">
        <v>2500000</v>
      </c>
      <c r="G265" s="1">
        <v>144</v>
      </c>
      <c r="H265" s="1"/>
      <c r="I265" s="5">
        <v>2500000</v>
      </c>
      <c r="J265" s="5">
        <v>2431818</v>
      </c>
      <c r="K265" s="1" t="s">
        <v>224</v>
      </c>
      <c r="L265" s="20"/>
    </row>
    <row r="266" spans="1:12" x14ac:dyDescent="0.25">
      <c r="A266" s="1" t="str">
        <f t="shared" si="4"/>
        <v>1275859JORNALES</v>
      </c>
      <c r="B266" s="20">
        <v>1275859</v>
      </c>
      <c r="C266" s="4" t="s">
        <v>161</v>
      </c>
      <c r="D266" s="1" t="s">
        <v>162</v>
      </c>
      <c r="E266" s="1" t="s">
        <v>158</v>
      </c>
      <c r="F266" s="3">
        <v>2500000</v>
      </c>
      <c r="G266" s="1">
        <v>144</v>
      </c>
      <c r="H266" s="1"/>
      <c r="I266" s="3">
        <v>2500000</v>
      </c>
      <c r="J266" s="3">
        <v>2431818</v>
      </c>
      <c r="K266" s="1" t="s">
        <v>224</v>
      </c>
      <c r="L266" s="20"/>
    </row>
    <row r="267" spans="1:12" x14ac:dyDescent="0.25">
      <c r="A267" s="1" t="str">
        <f t="shared" si="4"/>
        <v>4193308JORNALES</v>
      </c>
      <c r="B267" s="20">
        <v>4193308</v>
      </c>
      <c r="C267" s="1" t="s">
        <v>169</v>
      </c>
      <c r="D267" s="1" t="s">
        <v>170</v>
      </c>
      <c r="E267" s="1" t="s">
        <v>158</v>
      </c>
      <c r="F267" s="6">
        <v>1000000</v>
      </c>
      <c r="G267" s="1">
        <v>144</v>
      </c>
      <c r="H267" s="1"/>
      <c r="I267" s="3">
        <v>1000000</v>
      </c>
      <c r="J267" s="3">
        <v>972727</v>
      </c>
      <c r="K267" s="1" t="s">
        <v>224</v>
      </c>
      <c r="L267" s="20"/>
    </row>
    <row r="268" spans="1:12" x14ac:dyDescent="0.25">
      <c r="A268" s="1" t="str">
        <f t="shared" si="4"/>
        <v>5876466JORNALES</v>
      </c>
      <c r="B268" s="20">
        <v>5876466</v>
      </c>
      <c r="C268" s="7" t="s">
        <v>242</v>
      </c>
      <c r="D268" s="1" t="s">
        <v>243</v>
      </c>
      <c r="E268" s="1" t="s">
        <v>158</v>
      </c>
      <c r="F268" s="5">
        <v>2000000</v>
      </c>
      <c r="G268" s="1">
        <v>144</v>
      </c>
      <c r="H268" s="1"/>
      <c r="I268" s="5">
        <v>2000000</v>
      </c>
      <c r="J268" s="5">
        <v>1945455</v>
      </c>
      <c r="K268" s="1" t="s">
        <v>224</v>
      </c>
      <c r="L268" s="20"/>
    </row>
    <row r="269" spans="1:12" x14ac:dyDescent="0.25">
      <c r="A269" s="1" t="str">
        <f t="shared" si="4"/>
        <v>5252751JORNALES</v>
      </c>
      <c r="B269" s="20">
        <v>5252751</v>
      </c>
      <c r="C269" s="1" t="s">
        <v>205</v>
      </c>
      <c r="D269" s="1" t="s">
        <v>206</v>
      </c>
      <c r="E269" s="1" t="s">
        <v>158</v>
      </c>
      <c r="F269" s="3">
        <v>2000000</v>
      </c>
      <c r="G269" s="1">
        <v>144</v>
      </c>
      <c r="H269" s="1"/>
      <c r="I269" s="3">
        <v>2000000</v>
      </c>
      <c r="J269" s="3">
        <v>1945455</v>
      </c>
      <c r="K269" s="1" t="s">
        <v>224</v>
      </c>
      <c r="L269" s="20"/>
    </row>
    <row r="270" spans="1:12" x14ac:dyDescent="0.25">
      <c r="A270" s="1" t="str">
        <f t="shared" si="4"/>
        <v>4367774JORNALES</v>
      </c>
      <c r="B270" s="20">
        <v>4367774</v>
      </c>
      <c r="C270" s="7" t="s">
        <v>291</v>
      </c>
      <c r="D270" s="1" t="s">
        <v>292</v>
      </c>
      <c r="E270" s="1" t="s">
        <v>158</v>
      </c>
      <c r="F270" s="5">
        <v>2000000</v>
      </c>
      <c r="G270" s="1">
        <v>144</v>
      </c>
      <c r="H270" s="1"/>
      <c r="I270" s="5">
        <v>2000000</v>
      </c>
      <c r="J270" s="5">
        <v>1945455</v>
      </c>
      <c r="K270" s="1" t="s">
        <v>224</v>
      </c>
      <c r="L270" s="20"/>
    </row>
    <row r="271" spans="1:12" x14ac:dyDescent="0.25">
      <c r="A271" s="1" t="str">
        <f t="shared" si="4"/>
        <v>1678166JORNALES</v>
      </c>
      <c r="B271" s="20">
        <v>1678166</v>
      </c>
      <c r="C271" s="4" t="s">
        <v>156</v>
      </c>
      <c r="D271" s="1" t="s">
        <v>157</v>
      </c>
      <c r="E271" s="1" t="s">
        <v>158</v>
      </c>
      <c r="F271" s="3">
        <v>1000000</v>
      </c>
      <c r="G271" s="1">
        <v>144</v>
      </c>
      <c r="H271" s="1"/>
      <c r="I271" s="3">
        <v>1000000</v>
      </c>
      <c r="J271" s="3">
        <v>972727</v>
      </c>
      <c r="K271" s="1" t="s">
        <v>224</v>
      </c>
      <c r="L271" s="20"/>
    </row>
    <row r="272" spans="1:12" x14ac:dyDescent="0.25">
      <c r="A272" s="1" t="str">
        <f t="shared" si="4"/>
        <v>5578799JORNALES</v>
      </c>
      <c r="B272" s="20">
        <v>5578799</v>
      </c>
      <c r="C272" s="1" t="s">
        <v>351</v>
      </c>
      <c r="D272" s="1" t="s">
        <v>352</v>
      </c>
      <c r="E272" s="1" t="s">
        <v>158</v>
      </c>
      <c r="F272" s="5">
        <v>2000000</v>
      </c>
      <c r="G272" s="1">
        <v>144</v>
      </c>
      <c r="H272" s="1"/>
      <c r="I272" s="5">
        <v>2000000</v>
      </c>
      <c r="J272" s="5">
        <v>1945455</v>
      </c>
      <c r="K272" s="1" t="s">
        <v>224</v>
      </c>
      <c r="L272" s="20"/>
    </row>
    <row r="273" spans="1:12" x14ac:dyDescent="0.25">
      <c r="A273" s="1" t="str">
        <f t="shared" si="4"/>
        <v>1364182HONORARIO</v>
      </c>
      <c r="B273" s="20">
        <v>1364182</v>
      </c>
      <c r="C273" s="1" t="s">
        <v>199</v>
      </c>
      <c r="D273" s="1" t="s">
        <v>236</v>
      </c>
      <c r="E273" s="1" t="s">
        <v>158</v>
      </c>
      <c r="F273" s="3">
        <v>5000000</v>
      </c>
      <c r="G273" s="1">
        <v>145</v>
      </c>
      <c r="H273" s="1"/>
      <c r="I273" s="3">
        <v>5000000</v>
      </c>
      <c r="J273" s="3">
        <v>4863636</v>
      </c>
      <c r="K273" s="1" t="s">
        <v>194</v>
      </c>
      <c r="L273" s="20"/>
    </row>
    <row r="274" spans="1:12" x14ac:dyDescent="0.25">
      <c r="A274" s="1" t="str">
        <f t="shared" si="4"/>
        <v>5880943JORNALES</v>
      </c>
      <c r="B274" s="20">
        <v>5880943</v>
      </c>
      <c r="C274" s="1" t="s">
        <v>181</v>
      </c>
      <c r="D274" s="1" t="s">
        <v>182</v>
      </c>
      <c r="E274" s="1" t="s">
        <v>158</v>
      </c>
      <c r="F274" s="3">
        <v>1200000</v>
      </c>
      <c r="G274" s="1">
        <v>144</v>
      </c>
      <c r="H274" s="1"/>
      <c r="I274" s="3">
        <v>1200000</v>
      </c>
      <c r="J274" s="3">
        <v>1167267</v>
      </c>
      <c r="K274" s="1" t="s">
        <v>224</v>
      </c>
      <c r="L274" s="20"/>
    </row>
    <row r="275" spans="1:12" x14ac:dyDescent="0.25">
      <c r="A275" s="1" t="str">
        <f t="shared" si="4"/>
        <v>4966654JORNALES</v>
      </c>
      <c r="B275" s="20">
        <v>4966654</v>
      </c>
      <c r="C275" s="4" t="s">
        <v>212</v>
      </c>
      <c r="D275" s="1" t="s">
        <v>213</v>
      </c>
      <c r="E275" s="1" t="s">
        <v>158</v>
      </c>
      <c r="F275" s="3">
        <v>3600000</v>
      </c>
      <c r="G275" s="1">
        <v>144</v>
      </c>
      <c r="H275" s="1"/>
      <c r="I275" s="3">
        <v>3600000</v>
      </c>
      <c r="J275" s="3">
        <v>3501818</v>
      </c>
      <c r="K275" s="1" t="s">
        <v>224</v>
      </c>
      <c r="L275" s="20"/>
    </row>
    <row r="276" spans="1:12" x14ac:dyDescent="0.25">
      <c r="A276" s="1" t="str">
        <f t="shared" si="4"/>
        <v>6087436JORNALES</v>
      </c>
      <c r="B276" s="20">
        <v>6087436</v>
      </c>
      <c r="C276" s="7" t="s">
        <v>385</v>
      </c>
      <c r="D276" s="1" t="s">
        <v>386</v>
      </c>
      <c r="E276" s="1" t="s">
        <v>158</v>
      </c>
      <c r="F276" s="5">
        <v>2000000</v>
      </c>
      <c r="G276" s="1">
        <v>144</v>
      </c>
      <c r="H276" s="1"/>
      <c r="I276" s="5">
        <v>2000000</v>
      </c>
      <c r="J276" s="5">
        <v>1945455</v>
      </c>
      <c r="K276" s="1" t="s">
        <v>224</v>
      </c>
      <c r="L276" s="20"/>
    </row>
    <row r="277" spans="1:12" x14ac:dyDescent="0.25">
      <c r="A277" s="1" t="str">
        <f t="shared" si="4"/>
        <v>5045262JORNALES</v>
      </c>
      <c r="B277" s="20">
        <v>5045262</v>
      </c>
      <c r="C277" s="1" t="s">
        <v>174</v>
      </c>
      <c r="D277" s="1" t="s">
        <v>175</v>
      </c>
      <c r="E277" s="1" t="s">
        <v>158</v>
      </c>
      <c r="F277" s="3">
        <v>1000000</v>
      </c>
      <c r="G277" s="1">
        <v>144</v>
      </c>
      <c r="H277" s="1"/>
      <c r="I277" s="3">
        <v>1000000</v>
      </c>
      <c r="J277" s="3">
        <v>972727</v>
      </c>
      <c r="K277" s="1" t="s">
        <v>224</v>
      </c>
      <c r="L277" s="20"/>
    </row>
    <row r="278" spans="1:12" x14ac:dyDescent="0.25">
      <c r="A278" s="1" t="str">
        <f t="shared" si="4"/>
        <v>4872379HONORARIO</v>
      </c>
      <c r="B278" s="20">
        <v>4872379</v>
      </c>
      <c r="C278" s="7" t="s">
        <v>295</v>
      </c>
      <c r="D278" s="1" t="s">
        <v>296</v>
      </c>
      <c r="E278" s="1" t="s">
        <v>158</v>
      </c>
      <c r="F278" s="5">
        <v>4500000</v>
      </c>
      <c r="G278" s="1">
        <v>145</v>
      </c>
      <c r="H278" s="1"/>
      <c r="I278" s="5">
        <v>4500000</v>
      </c>
      <c r="J278" s="5">
        <v>4377273</v>
      </c>
      <c r="K278" s="1" t="s">
        <v>194</v>
      </c>
      <c r="L278" s="20"/>
    </row>
    <row r="279" spans="1:12" x14ac:dyDescent="0.25">
      <c r="A279" s="1" t="str">
        <f t="shared" si="4"/>
        <v>3553551JORNALES</v>
      </c>
      <c r="B279" s="20">
        <v>3553551</v>
      </c>
      <c r="C279" s="1" t="s">
        <v>250</v>
      </c>
      <c r="D279" s="1" t="s">
        <v>251</v>
      </c>
      <c r="E279" s="1" t="s">
        <v>158</v>
      </c>
      <c r="F279" s="5">
        <v>1300000</v>
      </c>
      <c r="G279" s="1">
        <v>144</v>
      </c>
      <c r="H279" s="1"/>
      <c r="I279" s="5">
        <v>1300000</v>
      </c>
      <c r="J279" s="5">
        <v>1264545</v>
      </c>
      <c r="K279" s="1" t="s">
        <v>224</v>
      </c>
      <c r="L279" s="20"/>
    </row>
    <row r="280" spans="1:12" x14ac:dyDescent="0.25">
      <c r="A280" s="1" t="str">
        <f t="shared" si="4"/>
        <v>2303443JORNALES</v>
      </c>
      <c r="B280" s="20">
        <v>2303443</v>
      </c>
      <c r="C280" s="1" t="s">
        <v>202</v>
      </c>
      <c r="D280" s="1" t="s">
        <v>235</v>
      </c>
      <c r="E280" s="1" t="s">
        <v>158</v>
      </c>
      <c r="F280" s="2">
        <v>5500000</v>
      </c>
      <c r="G280" s="1">
        <v>144</v>
      </c>
      <c r="H280" s="1"/>
      <c r="I280" s="3">
        <v>5500000</v>
      </c>
      <c r="J280" s="3">
        <v>5350000</v>
      </c>
      <c r="K280" s="1" t="s">
        <v>224</v>
      </c>
      <c r="L280" s="20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GENERAL</vt:lpstr>
      <vt:lpstr>Hoja2</vt:lpstr>
      <vt:lpstr>FEBRERO</vt:lpstr>
      <vt:lpstr>MARZO</vt:lpstr>
      <vt:lpstr>ABRIL</vt:lpstr>
      <vt:lpstr>MAYO</vt:lpstr>
      <vt:lpstr>JUNIO</vt:lpstr>
      <vt:lpstr>JULIO</vt:lpstr>
      <vt:lpstr>AGOSTO</vt:lpstr>
      <vt:lpstr>SETIEMBRE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Cultura</dc:creator>
  <cp:lastModifiedBy>Pc</cp:lastModifiedBy>
  <cp:lastPrinted>2021-03-11T14:36:48Z</cp:lastPrinted>
  <dcterms:created xsi:type="dcterms:W3CDTF">2018-12-21T13:00:54Z</dcterms:created>
  <dcterms:modified xsi:type="dcterms:W3CDTF">2024-03-13T17:53:05Z</dcterms:modified>
</cp:coreProperties>
</file>